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hared/websites/permanent_archives/342/"/>
    </mc:Choice>
  </mc:AlternateContent>
  <xr:revisionPtr revIDLastSave="0" documentId="13_ncr:1_{5680F625-8F24-1B4F-8569-FE0D25BF1C9A}" xr6:coauthVersionLast="36" xr6:coauthVersionMax="36" xr10:uidLastSave="{00000000-0000-0000-0000-000000000000}"/>
  <bookViews>
    <workbookView xWindow="3760" yWindow="460" windowWidth="33320" windowHeight="19060" tabRatio="50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57" i="1" l="1"/>
  <c r="M158" i="1"/>
  <c r="K170" i="1"/>
  <c r="M170" i="1" s="1"/>
  <c r="L169" i="1"/>
  <c r="L170" i="1"/>
  <c r="K169" i="1"/>
  <c r="M169" i="1" s="1"/>
  <c r="L168" i="1"/>
  <c r="K168" i="1"/>
  <c r="L167" i="1"/>
  <c r="M168" i="1"/>
  <c r="K167" i="1"/>
  <c r="L166" i="1"/>
  <c r="M167" i="1"/>
  <c r="K166" i="1"/>
  <c r="M166" i="1" s="1"/>
  <c r="L165" i="1"/>
  <c r="K165" i="1"/>
  <c r="M165" i="1" s="1"/>
  <c r="L164" i="1"/>
  <c r="K164" i="1"/>
  <c r="L163" i="1"/>
  <c r="M164" i="1"/>
  <c r="K163" i="1"/>
  <c r="L162" i="1"/>
  <c r="M163" i="1"/>
  <c r="K162" i="1"/>
  <c r="M162" i="1" s="1"/>
  <c r="L161" i="1"/>
  <c r="K161" i="1"/>
  <c r="M161" i="1" s="1"/>
  <c r="L160" i="1"/>
  <c r="K160" i="1"/>
  <c r="M160" i="1"/>
  <c r="M159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L114" i="1"/>
  <c r="M115" i="1"/>
  <c r="K114" i="1"/>
  <c r="M114" i="1" s="1"/>
  <c r="L113" i="1"/>
  <c r="K113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L57" i="1"/>
  <c r="M58" i="1"/>
  <c r="K57" i="1"/>
  <c r="M57" i="1" s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</calcChain>
</file>

<file path=xl/sharedStrings.xml><?xml version="1.0" encoding="utf-8"?>
<sst xmlns="http://schemas.openxmlformats.org/spreadsheetml/2006/main" count="730" uniqueCount="24">
  <si>
    <t>Exp</t>
  </si>
  <si>
    <t>Site</t>
  </si>
  <si>
    <t>Hole</t>
  </si>
  <si>
    <t>Core</t>
  </si>
  <si>
    <t>Type</t>
  </si>
  <si>
    <t>Sect</t>
  </si>
  <si>
    <t>Recovered length (m)</t>
  </si>
  <si>
    <t>Curated length (m)</t>
  </si>
  <si>
    <t>Top depth CSF-A (m)</t>
  </si>
  <si>
    <t>Bottom depth CSF-A (m)</t>
  </si>
  <si>
    <t>Top depth (mcd)</t>
  </si>
  <si>
    <t>Bottom depth (mcd)</t>
  </si>
  <si>
    <r>
      <t>Overlap/</t>
    </r>
    <r>
      <rPr>
        <b/>
        <sz val="14"/>
        <color indexed="10"/>
        <rFont val="Arial"/>
        <family val="2"/>
      </rPr>
      <t>Gap</t>
    </r>
  </si>
  <si>
    <t>Comments</t>
  </si>
  <si>
    <t>Curation Comments</t>
  </si>
  <si>
    <t>U1403</t>
  </si>
  <si>
    <t>A</t>
  </si>
  <si>
    <t>H</t>
  </si>
  <si>
    <t>B</t>
  </si>
  <si>
    <t>CC</t>
  </si>
  <si>
    <t>X</t>
  </si>
  <si>
    <t>U1403 Permanent Archive List</t>
  </si>
  <si>
    <t>accommodates splice</t>
  </si>
  <si>
    <t>single hole below splice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</si>
</sst>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2" fontId="5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5" fillId="0" borderId="0" xfId="0" applyFont="1" applyFill="1" applyAlignment="1">
      <alignment horizontal="center"/>
    </xf>
    <xf numFmtId="0" fontId="1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80"/>
  <sheetViews>
    <sheetView tabSelected="1" workbookViewId="0">
      <selection activeCell="P75" sqref="P75"/>
    </sheetView>
  </sheetViews>
  <sheetFormatPr baseColWidth="10" defaultRowHeight="18" x14ac:dyDescent="0.2"/>
  <cols>
    <col min="1" max="1" width="6.25" style="8" bestFit="1" customWidth="1"/>
    <col min="2" max="2" width="6.125" style="8" bestFit="1" customWidth="1"/>
    <col min="3" max="3" width="4.625" style="8" bestFit="1" customWidth="1"/>
    <col min="4" max="5" width="4.875" style="8" bestFit="1" customWidth="1"/>
    <col min="6" max="6" width="4.625" style="8" bestFit="1" customWidth="1"/>
    <col min="7" max="7" width="18.75" style="8" bestFit="1" customWidth="1"/>
    <col min="8" max="8" width="16.375" style="8" bestFit="1" customWidth="1"/>
    <col min="9" max="9" width="18.125" style="8" bestFit="1" customWidth="1"/>
    <col min="10" max="10" width="21.125" style="8" bestFit="1" customWidth="1"/>
    <col min="11" max="11" width="14.375" style="8" bestFit="1" customWidth="1"/>
    <col min="12" max="12" width="17.5" style="8" bestFit="1" customWidth="1"/>
    <col min="13" max="13" width="11.25" style="8" bestFit="1" customWidth="1"/>
    <col min="14" max="14" width="19.25" style="8" bestFit="1" customWidth="1"/>
    <col min="15" max="15" width="17.5" style="5" bestFit="1" customWidth="1"/>
    <col min="16" max="16384" width="10.625" style="5"/>
  </cols>
  <sheetData>
    <row r="1" spans="1:15" ht="19" thickBot="1" x14ac:dyDescent="0.25"/>
    <row r="2" spans="1:15" ht="26" thickBot="1" x14ac:dyDescent="0.3">
      <c r="H2" s="13" t="s">
        <v>21</v>
      </c>
      <c r="I2" s="14"/>
      <c r="J2" s="15"/>
    </row>
    <row r="4" spans="1:15" s="9" customFormat="1" x14ac:dyDescent="0.2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 t="s">
        <v>14</v>
      </c>
    </row>
    <row r="5" spans="1:15" x14ac:dyDescent="0.2">
      <c r="A5" s="2">
        <v>342</v>
      </c>
      <c r="B5" s="2" t="s">
        <v>15</v>
      </c>
      <c r="C5" s="2" t="s">
        <v>16</v>
      </c>
      <c r="D5" s="2">
        <v>1</v>
      </c>
      <c r="E5" s="2" t="s">
        <v>17</v>
      </c>
      <c r="F5" s="2">
        <v>1</v>
      </c>
      <c r="G5" s="3">
        <v>1.5</v>
      </c>
      <c r="H5" s="3">
        <v>1.5</v>
      </c>
      <c r="I5" s="3">
        <v>0</v>
      </c>
      <c r="J5" s="3">
        <v>1.5</v>
      </c>
      <c r="K5" s="3">
        <v>-0.83</v>
      </c>
      <c r="L5" s="3">
        <v>0.67</v>
      </c>
      <c r="M5" s="4"/>
      <c r="N5" s="12" t="s">
        <v>22</v>
      </c>
      <c r="O5" s="11"/>
    </row>
    <row r="6" spans="1:15" x14ac:dyDescent="0.2">
      <c r="A6" s="2">
        <v>342</v>
      </c>
      <c r="B6" s="2" t="s">
        <v>15</v>
      </c>
      <c r="C6" s="2" t="s">
        <v>16</v>
      </c>
      <c r="D6" s="2">
        <v>1</v>
      </c>
      <c r="E6" s="2" t="s">
        <v>17</v>
      </c>
      <c r="F6" s="2">
        <v>2</v>
      </c>
      <c r="G6" s="3">
        <v>1.5</v>
      </c>
      <c r="H6" s="3">
        <v>1.5</v>
      </c>
      <c r="I6" s="3">
        <v>1.5</v>
      </c>
      <c r="J6" s="3">
        <v>3</v>
      </c>
      <c r="K6" s="3">
        <v>0.67</v>
      </c>
      <c r="L6" s="3">
        <v>2.17</v>
      </c>
      <c r="M6" s="6">
        <f t="shared" ref="M6:M69" si="0">K6-L5</f>
        <v>0</v>
      </c>
      <c r="N6" s="12" t="s">
        <v>22</v>
      </c>
      <c r="O6" s="11"/>
    </row>
    <row r="7" spans="1:15" x14ac:dyDescent="0.2">
      <c r="A7" s="2">
        <v>342</v>
      </c>
      <c r="B7" s="2" t="s">
        <v>15</v>
      </c>
      <c r="C7" s="2" t="s">
        <v>18</v>
      </c>
      <c r="D7" s="2">
        <v>1</v>
      </c>
      <c r="E7" s="2" t="s">
        <v>17</v>
      </c>
      <c r="F7" s="2">
        <v>3</v>
      </c>
      <c r="G7" s="3">
        <v>0.75</v>
      </c>
      <c r="H7" s="3">
        <v>0.75</v>
      </c>
      <c r="I7" s="3">
        <v>3</v>
      </c>
      <c r="J7" s="3">
        <v>3.75</v>
      </c>
      <c r="K7" s="3">
        <v>3</v>
      </c>
      <c r="L7" s="3">
        <v>3.75</v>
      </c>
      <c r="M7" s="4">
        <f t="shared" si="0"/>
        <v>0.83000000000000007</v>
      </c>
      <c r="N7" s="12" t="s">
        <v>22</v>
      </c>
      <c r="O7" s="11"/>
    </row>
    <row r="8" spans="1:15" x14ac:dyDescent="0.2">
      <c r="A8" s="2">
        <v>342</v>
      </c>
      <c r="B8" s="2" t="s">
        <v>15</v>
      </c>
      <c r="C8" s="2" t="s">
        <v>18</v>
      </c>
      <c r="D8" s="2">
        <v>1</v>
      </c>
      <c r="E8" s="2" t="s">
        <v>17</v>
      </c>
      <c r="F8" s="2" t="s">
        <v>19</v>
      </c>
      <c r="G8" s="3">
        <v>0.15</v>
      </c>
      <c r="H8" s="3">
        <v>0.15</v>
      </c>
      <c r="I8" s="3">
        <v>3.75</v>
      </c>
      <c r="J8" s="3">
        <v>3.9</v>
      </c>
      <c r="K8" s="3">
        <v>3.75</v>
      </c>
      <c r="L8" s="3">
        <v>3.9</v>
      </c>
      <c r="M8" s="6">
        <f t="shared" si="0"/>
        <v>0</v>
      </c>
      <c r="N8" s="12" t="s">
        <v>22</v>
      </c>
      <c r="O8" s="11"/>
    </row>
    <row r="9" spans="1:15" x14ac:dyDescent="0.2">
      <c r="A9" s="2">
        <v>342</v>
      </c>
      <c r="B9" s="2" t="s">
        <v>15</v>
      </c>
      <c r="C9" s="2" t="s">
        <v>16</v>
      </c>
      <c r="D9" s="2">
        <v>2</v>
      </c>
      <c r="E9" s="2" t="s">
        <v>17</v>
      </c>
      <c r="F9" s="2">
        <v>1</v>
      </c>
      <c r="G9" s="3">
        <v>1.5</v>
      </c>
      <c r="H9" s="3">
        <v>1.5</v>
      </c>
      <c r="I9" s="3">
        <v>5.8</v>
      </c>
      <c r="J9" s="3">
        <v>7.3</v>
      </c>
      <c r="K9" s="3">
        <v>4.17</v>
      </c>
      <c r="L9" s="3">
        <v>5.67</v>
      </c>
      <c r="M9" s="4">
        <f t="shared" si="0"/>
        <v>0.27</v>
      </c>
      <c r="N9" s="12" t="s">
        <v>22</v>
      </c>
      <c r="O9" s="11"/>
    </row>
    <row r="10" spans="1:15" x14ac:dyDescent="0.2">
      <c r="A10" s="2">
        <v>342</v>
      </c>
      <c r="B10" s="2" t="s">
        <v>15</v>
      </c>
      <c r="C10" s="2" t="s">
        <v>16</v>
      </c>
      <c r="D10" s="2">
        <v>2</v>
      </c>
      <c r="E10" s="2" t="s">
        <v>17</v>
      </c>
      <c r="F10" s="2">
        <v>2</v>
      </c>
      <c r="G10" s="3">
        <v>1.5</v>
      </c>
      <c r="H10" s="3">
        <v>1.5</v>
      </c>
      <c r="I10" s="3">
        <v>7.3</v>
      </c>
      <c r="J10" s="3">
        <v>8.8000000000000007</v>
      </c>
      <c r="K10" s="3">
        <v>5.67</v>
      </c>
      <c r="L10" s="3">
        <v>7.1700000000000008</v>
      </c>
      <c r="M10" s="6">
        <f t="shared" si="0"/>
        <v>0</v>
      </c>
      <c r="N10" s="12" t="s">
        <v>22</v>
      </c>
      <c r="O10" s="11"/>
    </row>
    <row r="11" spans="1:15" x14ac:dyDescent="0.2">
      <c r="A11" s="2">
        <v>342</v>
      </c>
      <c r="B11" s="2" t="s">
        <v>15</v>
      </c>
      <c r="C11" s="2" t="s">
        <v>16</v>
      </c>
      <c r="D11" s="2">
        <v>2</v>
      </c>
      <c r="E11" s="2" t="s">
        <v>17</v>
      </c>
      <c r="F11" s="2">
        <v>3</v>
      </c>
      <c r="G11" s="3">
        <v>1.5</v>
      </c>
      <c r="H11" s="3">
        <v>1.5</v>
      </c>
      <c r="I11" s="3">
        <v>8.8000000000000007</v>
      </c>
      <c r="J11" s="3">
        <v>10.3</v>
      </c>
      <c r="K11" s="3">
        <v>7.1700000000000008</v>
      </c>
      <c r="L11" s="3">
        <v>8.6700000000000017</v>
      </c>
      <c r="M11" s="6">
        <f t="shared" si="0"/>
        <v>0</v>
      </c>
      <c r="N11" s="12" t="s">
        <v>22</v>
      </c>
      <c r="O11" s="11"/>
    </row>
    <row r="12" spans="1:15" x14ac:dyDescent="0.2">
      <c r="A12" s="2">
        <v>342</v>
      </c>
      <c r="B12" s="2" t="s">
        <v>15</v>
      </c>
      <c r="C12" s="2" t="s">
        <v>16</v>
      </c>
      <c r="D12" s="2">
        <v>2</v>
      </c>
      <c r="E12" s="2" t="s">
        <v>17</v>
      </c>
      <c r="F12" s="2">
        <v>4</v>
      </c>
      <c r="G12" s="3">
        <v>1.5</v>
      </c>
      <c r="H12" s="3">
        <v>1.5</v>
      </c>
      <c r="I12" s="3">
        <v>10.3</v>
      </c>
      <c r="J12" s="3">
        <v>11.8</v>
      </c>
      <c r="K12" s="3">
        <v>8.6700000000000017</v>
      </c>
      <c r="L12" s="3">
        <v>10.170000000000002</v>
      </c>
      <c r="M12" s="6">
        <f t="shared" si="0"/>
        <v>0</v>
      </c>
      <c r="N12" s="12" t="s">
        <v>22</v>
      </c>
      <c r="O12" s="11"/>
    </row>
    <row r="13" spans="1:15" x14ac:dyDescent="0.2">
      <c r="A13" s="2">
        <v>342</v>
      </c>
      <c r="B13" s="2" t="s">
        <v>15</v>
      </c>
      <c r="C13" s="2" t="s">
        <v>16</v>
      </c>
      <c r="D13" s="2">
        <v>2</v>
      </c>
      <c r="E13" s="2" t="s">
        <v>17</v>
      </c>
      <c r="F13" s="2">
        <v>5</v>
      </c>
      <c r="G13" s="3">
        <v>1.5</v>
      </c>
      <c r="H13" s="3">
        <v>1.5</v>
      </c>
      <c r="I13" s="3">
        <v>11.8</v>
      </c>
      <c r="J13" s="3">
        <v>13.3</v>
      </c>
      <c r="K13" s="3">
        <v>10.170000000000002</v>
      </c>
      <c r="L13" s="3">
        <v>11.670000000000002</v>
      </c>
      <c r="M13" s="6">
        <f t="shared" si="0"/>
        <v>0</v>
      </c>
      <c r="N13" s="12" t="s">
        <v>22</v>
      </c>
      <c r="O13" s="11"/>
    </row>
    <row r="14" spans="1:15" x14ac:dyDescent="0.2">
      <c r="A14" s="2">
        <v>342</v>
      </c>
      <c r="B14" s="2" t="s">
        <v>15</v>
      </c>
      <c r="C14" s="2" t="s">
        <v>16</v>
      </c>
      <c r="D14" s="2">
        <v>2</v>
      </c>
      <c r="E14" s="2" t="s">
        <v>17</v>
      </c>
      <c r="F14" s="2">
        <v>6</v>
      </c>
      <c r="G14" s="3">
        <v>1.5</v>
      </c>
      <c r="H14" s="3">
        <v>1.5</v>
      </c>
      <c r="I14" s="3">
        <v>13.3</v>
      </c>
      <c r="J14" s="3">
        <v>14.8</v>
      </c>
      <c r="K14" s="3">
        <v>11.670000000000002</v>
      </c>
      <c r="L14" s="3">
        <v>13.170000000000002</v>
      </c>
      <c r="M14" s="6">
        <f t="shared" si="0"/>
        <v>0</v>
      </c>
      <c r="N14" s="12" t="s">
        <v>22</v>
      </c>
      <c r="O14" s="11"/>
    </row>
    <row r="15" spans="1:15" x14ac:dyDescent="0.2">
      <c r="A15" s="2">
        <v>342</v>
      </c>
      <c r="B15" s="2" t="s">
        <v>15</v>
      </c>
      <c r="C15" s="2" t="s">
        <v>16</v>
      </c>
      <c r="D15" s="2">
        <v>2</v>
      </c>
      <c r="E15" s="2" t="s">
        <v>17</v>
      </c>
      <c r="F15" s="2">
        <v>7</v>
      </c>
      <c r="G15" s="3">
        <v>0.72</v>
      </c>
      <c r="H15" s="3">
        <v>0.72</v>
      </c>
      <c r="I15" s="3">
        <v>14.8</v>
      </c>
      <c r="J15" s="3">
        <v>15.52</v>
      </c>
      <c r="K15" s="3">
        <v>13.170000000000002</v>
      </c>
      <c r="L15" s="3">
        <v>13.89</v>
      </c>
      <c r="M15" s="6">
        <f t="shared" si="0"/>
        <v>0</v>
      </c>
      <c r="N15" s="12" t="s">
        <v>22</v>
      </c>
      <c r="O15" s="11"/>
    </row>
    <row r="16" spans="1:15" x14ac:dyDescent="0.2">
      <c r="A16" s="2">
        <v>342</v>
      </c>
      <c r="B16" s="2" t="s">
        <v>15</v>
      </c>
      <c r="C16" s="2" t="s">
        <v>16</v>
      </c>
      <c r="D16" s="2">
        <v>3</v>
      </c>
      <c r="E16" s="2" t="s">
        <v>17</v>
      </c>
      <c r="F16" s="2">
        <v>1</v>
      </c>
      <c r="G16" s="3">
        <v>1.5</v>
      </c>
      <c r="H16" s="3">
        <v>1.5</v>
      </c>
      <c r="I16" s="3">
        <v>15.3</v>
      </c>
      <c r="J16" s="3">
        <v>16.8</v>
      </c>
      <c r="K16" s="3">
        <v>13.420000000000002</v>
      </c>
      <c r="L16" s="3">
        <v>14.920000000000002</v>
      </c>
      <c r="M16" s="6">
        <f t="shared" si="0"/>
        <v>-0.46999999999999886</v>
      </c>
      <c r="N16" s="12" t="s">
        <v>22</v>
      </c>
      <c r="O16" s="11"/>
    </row>
    <row r="17" spans="1:15" x14ac:dyDescent="0.2">
      <c r="A17" s="2">
        <v>342</v>
      </c>
      <c r="B17" s="2" t="s">
        <v>15</v>
      </c>
      <c r="C17" s="2" t="s">
        <v>16</v>
      </c>
      <c r="D17" s="2">
        <v>3</v>
      </c>
      <c r="E17" s="2" t="s">
        <v>17</v>
      </c>
      <c r="F17" s="2">
        <v>2</v>
      </c>
      <c r="G17" s="3">
        <v>1.5</v>
      </c>
      <c r="H17" s="3">
        <v>1.5</v>
      </c>
      <c r="I17" s="3">
        <v>16.8</v>
      </c>
      <c r="J17" s="3">
        <v>18.3</v>
      </c>
      <c r="K17" s="3">
        <v>14.920000000000002</v>
      </c>
      <c r="L17" s="3">
        <v>16.420000000000002</v>
      </c>
      <c r="M17" s="6">
        <f t="shared" si="0"/>
        <v>0</v>
      </c>
      <c r="N17" s="12" t="s">
        <v>22</v>
      </c>
      <c r="O17" s="11"/>
    </row>
    <row r="18" spans="1:15" x14ac:dyDescent="0.2">
      <c r="A18" s="2">
        <v>342</v>
      </c>
      <c r="B18" s="2" t="s">
        <v>15</v>
      </c>
      <c r="C18" s="2" t="s">
        <v>16</v>
      </c>
      <c r="D18" s="2">
        <v>3</v>
      </c>
      <c r="E18" s="2" t="s">
        <v>17</v>
      </c>
      <c r="F18" s="2">
        <v>3</v>
      </c>
      <c r="G18" s="3">
        <v>1.5</v>
      </c>
      <c r="H18" s="3">
        <v>1.5</v>
      </c>
      <c r="I18" s="3">
        <v>18.3</v>
      </c>
      <c r="J18" s="3">
        <v>19.8</v>
      </c>
      <c r="K18" s="3">
        <v>16.420000000000002</v>
      </c>
      <c r="L18" s="3">
        <v>17.920000000000002</v>
      </c>
      <c r="M18" s="6">
        <f t="shared" si="0"/>
        <v>0</v>
      </c>
      <c r="N18" s="12" t="s">
        <v>22</v>
      </c>
      <c r="O18" s="11"/>
    </row>
    <row r="19" spans="1:15" x14ac:dyDescent="0.2">
      <c r="A19" s="2">
        <v>342</v>
      </c>
      <c r="B19" s="2" t="s">
        <v>15</v>
      </c>
      <c r="C19" s="2" t="s">
        <v>18</v>
      </c>
      <c r="D19" s="2">
        <v>3</v>
      </c>
      <c r="E19" s="2" t="s">
        <v>17</v>
      </c>
      <c r="F19" s="2">
        <v>6</v>
      </c>
      <c r="G19" s="3">
        <v>1</v>
      </c>
      <c r="H19" s="3">
        <v>1</v>
      </c>
      <c r="I19" s="3">
        <v>20.9</v>
      </c>
      <c r="J19" s="3">
        <v>21.9</v>
      </c>
      <c r="K19" s="3">
        <v>18.7</v>
      </c>
      <c r="L19" s="3">
        <v>19.7</v>
      </c>
      <c r="M19" s="4">
        <f t="shared" si="0"/>
        <v>0.77999999999999758</v>
      </c>
      <c r="N19" s="12" t="s">
        <v>22</v>
      </c>
      <c r="O19" s="11"/>
    </row>
    <row r="20" spans="1:15" x14ac:dyDescent="0.2">
      <c r="A20" s="2">
        <v>342</v>
      </c>
      <c r="B20" s="2" t="s">
        <v>15</v>
      </c>
      <c r="C20" s="2" t="s">
        <v>18</v>
      </c>
      <c r="D20" s="2">
        <v>3</v>
      </c>
      <c r="E20" s="2" t="s">
        <v>17</v>
      </c>
      <c r="F20" s="2">
        <v>7</v>
      </c>
      <c r="G20" s="3">
        <v>0.7</v>
      </c>
      <c r="H20" s="3">
        <v>0.7</v>
      </c>
      <c r="I20" s="3">
        <v>21.9</v>
      </c>
      <c r="J20" s="3">
        <v>22.6</v>
      </c>
      <c r="K20" s="3">
        <v>19.7</v>
      </c>
      <c r="L20" s="3">
        <v>20.400000000000002</v>
      </c>
      <c r="M20" s="6">
        <f t="shared" si="0"/>
        <v>0</v>
      </c>
      <c r="N20" s="12" t="s">
        <v>22</v>
      </c>
      <c r="O20" s="11"/>
    </row>
    <row r="21" spans="1:15" x14ac:dyDescent="0.2">
      <c r="A21" s="2">
        <v>342</v>
      </c>
      <c r="B21" s="2" t="s">
        <v>15</v>
      </c>
      <c r="C21" s="2" t="s">
        <v>18</v>
      </c>
      <c r="D21" s="2">
        <v>3</v>
      </c>
      <c r="E21" s="2" t="s">
        <v>17</v>
      </c>
      <c r="F21" s="2" t="s">
        <v>19</v>
      </c>
      <c r="G21" s="3">
        <v>0.31</v>
      </c>
      <c r="H21" s="3">
        <v>0.31</v>
      </c>
      <c r="I21" s="3">
        <v>22.6</v>
      </c>
      <c r="J21" s="3">
        <v>22.91</v>
      </c>
      <c r="K21" s="3">
        <v>20.400000000000002</v>
      </c>
      <c r="L21" s="3">
        <v>20.71</v>
      </c>
      <c r="M21" s="6">
        <f t="shared" si="0"/>
        <v>0</v>
      </c>
      <c r="N21" s="12" t="s">
        <v>22</v>
      </c>
      <c r="O21" s="11"/>
    </row>
    <row r="22" spans="1:15" x14ac:dyDescent="0.2">
      <c r="A22" s="2">
        <v>342</v>
      </c>
      <c r="B22" s="2" t="s">
        <v>15</v>
      </c>
      <c r="C22" s="2" t="s">
        <v>16</v>
      </c>
      <c r="D22" s="2">
        <v>3</v>
      </c>
      <c r="E22" s="2" t="s">
        <v>17</v>
      </c>
      <c r="F22" s="2" t="s">
        <v>19</v>
      </c>
      <c r="G22" s="3">
        <v>0.26</v>
      </c>
      <c r="H22" s="3">
        <v>0.26</v>
      </c>
      <c r="I22" s="3">
        <v>24.93</v>
      </c>
      <c r="J22" s="3">
        <v>25.19</v>
      </c>
      <c r="K22" s="3">
        <v>23.05</v>
      </c>
      <c r="L22" s="3">
        <v>23.310000000000002</v>
      </c>
      <c r="M22" s="4">
        <f t="shared" si="0"/>
        <v>2.34</v>
      </c>
      <c r="N22" s="12" t="s">
        <v>22</v>
      </c>
      <c r="O22" s="11"/>
    </row>
    <row r="23" spans="1:15" x14ac:dyDescent="0.2">
      <c r="A23" s="2">
        <v>342</v>
      </c>
      <c r="B23" s="2" t="s">
        <v>15</v>
      </c>
      <c r="C23" s="2" t="s">
        <v>16</v>
      </c>
      <c r="D23" s="2">
        <v>4</v>
      </c>
      <c r="E23" s="2" t="s">
        <v>17</v>
      </c>
      <c r="F23" s="2">
        <v>1</v>
      </c>
      <c r="G23" s="3">
        <v>1.5</v>
      </c>
      <c r="H23" s="3">
        <v>1.5</v>
      </c>
      <c r="I23" s="3">
        <v>24.8</v>
      </c>
      <c r="J23" s="3">
        <v>26.3</v>
      </c>
      <c r="K23" s="3">
        <v>24.67</v>
      </c>
      <c r="L23" s="3">
        <v>26.17</v>
      </c>
      <c r="M23" s="4">
        <f t="shared" si="0"/>
        <v>1.3599999999999994</v>
      </c>
      <c r="N23" s="12" t="s">
        <v>22</v>
      </c>
      <c r="O23" s="11"/>
    </row>
    <row r="24" spans="1:15" x14ac:dyDescent="0.2">
      <c r="A24" s="2">
        <v>342</v>
      </c>
      <c r="B24" s="2" t="s">
        <v>15</v>
      </c>
      <c r="C24" s="2" t="s">
        <v>18</v>
      </c>
      <c r="D24" s="2">
        <v>4</v>
      </c>
      <c r="E24" s="2" t="s">
        <v>17</v>
      </c>
      <c r="F24" s="2">
        <v>5</v>
      </c>
      <c r="G24" s="3">
        <v>1.5</v>
      </c>
      <c r="H24" s="3">
        <v>1.5</v>
      </c>
      <c r="I24" s="3">
        <v>24.9</v>
      </c>
      <c r="J24" s="3">
        <v>26.4</v>
      </c>
      <c r="K24" s="3">
        <v>27.849999999999998</v>
      </c>
      <c r="L24" s="3">
        <v>29.349999999999998</v>
      </c>
      <c r="M24" s="4">
        <f t="shared" si="0"/>
        <v>1.6799999999999962</v>
      </c>
      <c r="N24" s="12" t="s">
        <v>22</v>
      </c>
      <c r="O24" s="11"/>
    </row>
    <row r="25" spans="1:15" x14ac:dyDescent="0.2">
      <c r="A25" s="2">
        <v>342</v>
      </c>
      <c r="B25" s="2" t="s">
        <v>15</v>
      </c>
      <c r="C25" s="2" t="s">
        <v>18</v>
      </c>
      <c r="D25" s="2">
        <v>4</v>
      </c>
      <c r="E25" s="2" t="s">
        <v>17</v>
      </c>
      <c r="F25" s="2">
        <v>6</v>
      </c>
      <c r="G25" s="3">
        <v>1.5</v>
      </c>
      <c r="H25" s="3">
        <v>1.5</v>
      </c>
      <c r="I25" s="3">
        <v>26.4</v>
      </c>
      <c r="J25" s="3">
        <v>27.9</v>
      </c>
      <c r="K25" s="3">
        <v>29.349999999999998</v>
      </c>
      <c r="L25" s="3">
        <v>30.849999999999998</v>
      </c>
      <c r="M25" s="6">
        <f t="shared" si="0"/>
        <v>0</v>
      </c>
      <c r="N25" s="12" t="s">
        <v>22</v>
      </c>
      <c r="O25" s="11"/>
    </row>
    <row r="26" spans="1:15" x14ac:dyDescent="0.2">
      <c r="A26" s="2">
        <v>342</v>
      </c>
      <c r="B26" s="2" t="s">
        <v>15</v>
      </c>
      <c r="C26" s="2" t="s">
        <v>18</v>
      </c>
      <c r="D26" s="2">
        <v>4</v>
      </c>
      <c r="E26" s="2" t="s">
        <v>17</v>
      </c>
      <c r="F26" s="2">
        <v>7</v>
      </c>
      <c r="G26" s="3">
        <v>0.76</v>
      </c>
      <c r="H26" s="3">
        <v>0.76</v>
      </c>
      <c r="I26" s="3">
        <v>27.9</v>
      </c>
      <c r="J26" s="3">
        <v>28.66</v>
      </c>
      <c r="K26" s="3">
        <v>30.849999999999998</v>
      </c>
      <c r="L26" s="3">
        <v>31.61</v>
      </c>
      <c r="M26" s="6">
        <f t="shared" si="0"/>
        <v>0</v>
      </c>
      <c r="N26" s="12" t="s">
        <v>22</v>
      </c>
      <c r="O26" s="11"/>
    </row>
    <row r="27" spans="1:15" x14ac:dyDescent="0.2">
      <c r="A27" s="2">
        <v>342</v>
      </c>
      <c r="B27" s="2" t="s">
        <v>15</v>
      </c>
      <c r="C27" s="2" t="s">
        <v>18</v>
      </c>
      <c r="D27" s="2">
        <v>4</v>
      </c>
      <c r="E27" s="2" t="s">
        <v>17</v>
      </c>
      <c r="F27" s="2" t="s">
        <v>19</v>
      </c>
      <c r="G27" s="3">
        <v>0.27</v>
      </c>
      <c r="H27" s="3">
        <v>0.27</v>
      </c>
      <c r="I27" s="3">
        <v>28.66</v>
      </c>
      <c r="J27" s="3">
        <v>28.93</v>
      </c>
      <c r="K27" s="3">
        <v>31.61</v>
      </c>
      <c r="L27" s="3">
        <v>31.88</v>
      </c>
      <c r="M27" s="6">
        <f t="shared" si="0"/>
        <v>0</v>
      </c>
      <c r="N27" s="12" t="s">
        <v>22</v>
      </c>
      <c r="O27" s="11"/>
    </row>
    <row r="28" spans="1:15" x14ac:dyDescent="0.2">
      <c r="A28" s="2">
        <v>342</v>
      </c>
      <c r="B28" s="2" t="s">
        <v>15</v>
      </c>
      <c r="C28" s="2" t="s">
        <v>16</v>
      </c>
      <c r="D28" s="2">
        <v>4</v>
      </c>
      <c r="E28" s="2" t="s">
        <v>17</v>
      </c>
      <c r="F28" s="2" t="s">
        <v>19</v>
      </c>
      <c r="G28" s="3">
        <v>0.26</v>
      </c>
      <c r="H28" s="3">
        <v>0.26</v>
      </c>
      <c r="I28" s="3">
        <v>34.08</v>
      </c>
      <c r="J28" s="3">
        <v>34.340000000000003</v>
      </c>
      <c r="K28" s="3">
        <v>33.949999999999996</v>
      </c>
      <c r="L28" s="3">
        <v>34.21</v>
      </c>
      <c r="M28" s="4">
        <f t="shared" si="0"/>
        <v>2.0699999999999967</v>
      </c>
      <c r="N28" s="12" t="s">
        <v>22</v>
      </c>
      <c r="O28" s="11"/>
    </row>
    <row r="29" spans="1:15" x14ac:dyDescent="0.2">
      <c r="A29" s="2">
        <v>342</v>
      </c>
      <c r="B29" s="2" t="s">
        <v>15</v>
      </c>
      <c r="C29" s="2" t="s">
        <v>16</v>
      </c>
      <c r="D29" s="2">
        <v>5</v>
      </c>
      <c r="E29" s="2" t="s">
        <v>17</v>
      </c>
      <c r="F29" s="2">
        <v>1</v>
      </c>
      <c r="G29" s="3">
        <v>1.5</v>
      </c>
      <c r="H29" s="3">
        <v>1.5</v>
      </c>
      <c r="I29" s="3">
        <v>34.299999999999997</v>
      </c>
      <c r="J29" s="3">
        <v>35.799999999999997</v>
      </c>
      <c r="K29" s="3">
        <v>35.019999999999996</v>
      </c>
      <c r="L29" s="3">
        <v>36.519999999999996</v>
      </c>
      <c r="M29" s="4">
        <f t="shared" si="0"/>
        <v>0.80999999999999517</v>
      </c>
      <c r="N29" s="12" t="s">
        <v>22</v>
      </c>
      <c r="O29" s="11"/>
    </row>
    <row r="30" spans="1:15" x14ac:dyDescent="0.2">
      <c r="A30" s="2">
        <v>342</v>
      </c>
      <c r="B30" s="2" t="s">
        <v>15</v>
      </c>
      <c r="C30" s="2" t="s">
        <v>18</v>
      </c>
      <c r="D30" s="2">
        <v>5</v>
      </c>
      <c r="E30" s="2" t="s">
        <v>17</v>
      </c>
      <c r="F30" s="2">
        <v>5</v>
      </c>
      <c r="G30" s="3">
        <v>0.57999999999999996</v>
      </c>
      <c r="H30" s="3">
        <v>0.57999999999999996</v>
      </c>
      <c r="I30" s="3">
        <v>34</v>
      </c>
      <c r="J30" s="3">
        <v>34.58</v>
      </c>
      <c r="K30" s="3">
        <v>37.85</v>
      </c>
      <c r="L30" s="3">
        <v>38.43</v>
      </c>
      <c r="M30" s="4">
        <f t="shared" si="0"/>
        <v>1.3300000000000054</v>
      </c>
      <c r="N30" s="12" t="s">
        <v>22</v>
      </c>
      <c r="O30" s="11"/>
    </row>
    <row r="31" spans="1:15" x14ac:dyDescent="0.2">
      <c r="A31" s="2">
        <v>342</v>
      </c>
      <c r="B31" s="2" t="s">
        <v>15</v>
      </c>
      <c r="C31" s="2" t="s">
        <v>18</v>
      </c>
      <c r="D31" s="2">
        <v>5</v>
      </c>
      <c r="E31" s="2" t="s">
        <v>17</v>
      </c>
      <c r="F31" s="2" t="s">
        <v>19</v>
      </c>
      <c r="G31" s="3">
        <v>0.23</v>
      </c>
      <c r="H31" s="3">
        <v>0.23</v>
      </c>
      <c r="I31" s="3">
        <v>34.58</v>
      </c>
      <c r="J31" s="3">
        <v>34.81</v>
      </c>
      <c r="K31" s="3">
        <v>38.43</v>
      </c>
      <c r="L31" s="3">
        <v>38.660000000000004</v>
      </c>
      <c r="M31" s="6">
        <f t="shared" si="0"/>
        <v>0</v>
      </c>
      <c r="N31" s="12" t="s">
        <v>22</v>
      </c>
      <c r="O31" s="11"/>
    </row>
    <row r="32" spans="1:15" x14ac:dyDescent="0.2">
      <c r="A32" s="2">
        <v>342</v>
      </c>
      <c r="B32" s="2" t="s">
        <v>15</v>
      </c>
      <c r="C32" s="2" t="s">
        <v>18</v>
      </c>
      <c r="D32" s="2">
        <v>6</v>
      </c>
      <c r="E32" s="2" t="s">
        <v>17</v>
      </c>
      <c r="F32" s="2">
        <v>1</v>
      </c>
      <c r="G32" s="3">
        <v>1.5</v>
      </c>
      <c r="H32" s="3">
        <v>1.5</v>
      </c>
      <c r="I32" s="3">
        <v>34.9</v>
      </c>
      <c r="J32" s="3">
        <v>36.4</v>
      </c>
      <c r="K32" s="3">
        <v>41.1</v>
      </c>
      <c r="L32" s="3">
        <v>42.6</v>
      </c>
      <c r="M32" s="4">
        <f t="shared" si="0"/>
        <v>2.4399999999999977</v>
      </c>
      <c r="N32" s="12" t="s">
        <v>22</v>
      </c>
      <c r="O32" s="11"/>
    </row>
    <row r="33" spans="1:15" x14ac:dyDescent="0.2">
      <c r="A33" s="2">
        <v>342</v>
      </c>
      <c r="B33" s="2" t="s">
        <v>15</v>
      </c>
      <c r="C33" s="2" t="s">
        <v>16</v>
      </c>
      <c r="D33" s="2">
        <v>5</v>
      </c>
      <c r="E33" s="2" t="s">
        <v>17</v>
      </c>
      <c r="F33" s="2">
        <v>7</v>
      </c>
      <c r="G33" s="3">
        <v>0.6</v>
      </c>
      <c r="H33" s="3">
        <v>0.6</v>
      </c>
      <c r="I33" s="3">
        <v>43.1</v>
      </c>
      <c r="J33" s="3">
        <v>43.7</v>
      </c>
      <c r="K33" s="3">
        <v>43.82</v>
      </c>
      <c r="L33" s="3">
        <v>44.42</v>
      </c>
      <c r="M33" s="4">
        <f t="shared" si="0"/>
        <v>1.2199999999999989</v>
      </c>
      <c r="N33" s="12" t="s">
        <v>22</v>
      </c>
      <c r="O33" s="11"/>
    </row>
    <row r="34" spans="1:15" x14ac:dyDescent="0.2">
      <c r="A34" s="2">
        <v>342</v>
      </c>
      <c r="B34" s="2" t="s">
        <v>15</v>
      </c>
      <c r="C34" s="2" t="s">
        <v>16</v>
      </c>
      <c r="D34" s="2">
        <v>5</v>
      </c>
      <c r="E34" s="2" t="s">
        <v>17</v>
      </c>
      <c r="F34" s="2" t="s">
        <v>19</v>
      </c>
      <c r="G34" s="3">
        <v>0.14000000000000001</v>
      </c>
      <c r="H34" s="3">
        <v>0.14000000000000001</v>
      </c>
      <c r="I34" s="3">
        <v>43.7</v>
      </c>
      <c r="J34" s="3">
        <v>43.84</v>
      </c>
      <c r="K34" s="3">
        <v>44.42</v>
      </c>
      <c r="L34" s="3">
        <v>44.56</v>
      </c>
      <c r="M34" s="6">
        <f t="shared" si="0"/>
        <v>0</v>
      </c>
      <c r="N34" s="12" t="s">
        <v>22</v>
      </c>
      <c r="O34" s="11"/>
    </row>
    <row r="35" spans="1:15" x14ac:dyDescent="0.2">
      <c r="A35" s="2">
        <v>342</v>
      </c>
      <c r="B35" s="2" t="s">
        <v>15</v>
      </c>
      <c r="C35" s="2" t="s">
        <v>16</v>
      </c>
      <c r="D35" s="2">
        <v>6</v>
      </c>
      <c r="E35" s="2" t="s">
        <v>17</v>
      </c>
      <c r="F35" s="2">
        <v>1</v>
      </c>
      <c r="G35" s="3">
        <v>1.5</v>
      </c>
      <c r="H35" s="3">
        <v>1.5</v>
      </c>
      <c r="I35" s="3">
        <v>43.8</v>
      </c>
      <c r="J35" s="3">
        <v>45.3</v>
      </c>
      <c r="K35" s="3">
        <v>45.33</v>
      </c>
      <c r="L35" s="3">
        <v>46.83</v>
      </c>
      <c r="M35" s="4">
        <f t="shared" si="0"/>
        <v>0.76999999999999602</v>
      </c>
      <c r="N35" s="12" t="s">
        <v>22</v>
      </c>
      <c r="O35" s="11"/>
    </row>
    <row r="36" spans="1:15" x14ac:dyDescent="0.2">
      <c r="A36" s="2">
        <v>342</v>
      </c>
      <c r="B36" s="2" t="s">
        <v>15</v>
      </c>
      <c r="C36" s="2" t="s">
        <v>18</v>
      </c>
      <c r="D36" s="2">
        <v>6</v>
      </c>
      <c r="E36" s="2" t="s">
        <v>17</v>
      </c>
      <c r="F36" s="2">
        <v>6</v>
      </c>
      <c r="G36" s="3">
        <v>1.5</v>
      </c>
      <c r="H36" s="3">
        <v>1.5</v>
      </c>
      <c r="I36" s="3">
        <v>42.4</v>
      </c>
      <c r="J36" s="3">
        <v>43.9</v>
      </c>
      <c r="K36" s="3">
        <v>48.6</v>
      </c>
      <c r="L36" s="3">
        <v>50.1</v>
      </c>
      <c r="M36" s="4">
        <f t="shared" si="0"/>
        <v>1.7700000000000031</v>
      </c>
      <c r="N36" s="12" t="s">
        <v>22</v>
      </c>
      <c r="O36" s="11"/>
    </row>
    <row r="37" spans="1:15" x14ac:dyDescent="0.2">
      <c r="A37" s="2">
        <v>342</v>
      </c>
      <c r="B37" s="2" t="s">
        <v>15</v>
      </c>
      <c r="C37" s="2" t="s">
        <v>18</v>
      </c>
      <c r="D37" s="2">
        <v>6</v>
      </c>
      <c r="E37" s="2" t="s">
        <v>17</v>
      </c>
      <c r="F37" s="2">
        <v>7</v>
      </c>
      <c r="G37" s="3">
        <v>0.75</v>
      </c>
      <c r="H37" s="3">
        <v>0.75</v>
      </c>
      <c r="I37" s="3">
        <v>43.9</v>
      </c>
      <c r="J37" s="3">
        <v>44.65</v>
      </c>
      <c r="K37" s="3">
        <v>50.1</v>
      </c>
      <c r="L37" s="3">
        <v>50.85</v>
      </c>
      <c r="M37" s="6">
        <f t="shared" si="0"/>
        <v>0</v>
      </c>
      <c r="N37" s="12" t="s">
        <v>22</v>
      </c>
      <c r="O37" s="11"/>
    </row>
    <row r="38" spans="1:15" x14ac:dyDescent="0.2">
      <c r="A38" s="2">
        <v>342</v>
      </c>
      <c r="B38" s="2" t="s">
        <v>15</v>
      </c>
      <c r="C38" s="2" t="s">
        <v>18</v>
      </c>
      <c r="D38" s="2">
        <v>6</v>
      </c>
      <c r="E38" s="2" t="s">
        <v>17</v>
      </c>
      <c r="F38" s="2" t="s">
        <v>19</v>
      </c>
      <c r="G38" s="3">
        <v>0.39</v>
      </c>
      <c r="H38" s="3">
        <v>0.39</v>
      </c>
      <c r="I38" s="3">
        <v>44.65</v>
      </c>
      <c r="J38" s="3">
        <v>45.04</v>
      </c>
      <c r="K38" s="3">
        <v>50.85</v>
      </c>
      <c r="L38" s="3">
        <v>51.24</v>
      </c>
      <c r="M38" s="6">
        <f t="shared" si="0"/>
        <v>0</v>
      </c>
      <c r="N38" s="12" t="s">
        <v>22</v>
      </c>
      <c r="O38" s="11"/>
    </row>
    <row r="39" spans="1:15" x14ac:dyDescent="0.2">
      <c r="A39" s="2">
        <v>342</v>
      </c>
      <c r="B39" s="2" t="s">
        <v>15</v>
      </c>
      <c r="C39" s="2" t="s">
        <v>18</v>
      </c>
      <c r="D39" s="2">
        <v>7</v>
      </c>
      <c r="E39" s="2" t="s">
        <v>17</v>
      </c>
      <c r="F39" s="2">
        <v>1</v>
      </c>
      <c r="G39" s="3">
        <v>1.5</v>
      </c>
      <c r="H39" s="3">
        <v>1.5</v>
      </c>
      <c r="I39" s="3">
        <v>44.4</v>
      </c>
      <c r="J39" s="3">
        <v>45.9</v>
      </c>
      <c r="K39" s="3">
        <v>52</v>
      </c>
      <c r="L39" s="3">
        <v>53.5</v>
      </c>
      <c r="M39" s="4">
        <f t="shared" si="0"/>
        <v>0.75999999999999801</v>
      </c>
      <c r="N39" s="12" t="s">
        <v>22</v>
      </c>
      <c r="O39" s="11"/>
    </row>
    <row r="40" spans="1:15" x14ac:dyDescent="0.2">
      <c r="A40" s="2">
        <v>342</v>
      </c>
      <c r="B40" s="2" t="s">
        <v>15</v>
      </c>
      <c r="C40" s="2" t="s">
        <v>16</v>
      </c>
      <c r="D40" s="2">
        <v>6</v>
      </c>
      <c r="E40" s="2" t="s">
        <v>17</v>
      </c>
      <c r="F40" s="2">
        <v>7</v>
      </c>
      <c r="G40" s="3">
        <v>0.52</v>
      </c>
      <c r="H40" s="3">
        <v>0.52</v>
      </c>
      <c r="I40" s="3">
        <v>52.88</v>
      </c>
      <c r="J40" s="3">
        <v>53.4</v>
      </c>
      <c r="K40" s="3">
        <v>54.410000000000004</v>
      </c>
      <c r="L40" s="3">
        <v>54.93</v>
      </c>
      <c r="M40" s="4">
        <f t="shared" si="0"/>
        <v>0.91000000000000369</v>
      </c>
      <c r="N40" s="12" t="s">
        <v>22</v>
      </c>
      <c r="O40" s="11"/>
    </row>
    <row r="41" spans="1:15" x14ac:dyDescent="0.2">
      <c r="A41" s="2">
        <v>342</v>
      </c>
      <c r="B41" s="2" t="s">
        <v>15</v>
      </c>
      <c r="C41" s="2" t="s">
        <v>16</v>
      </c>
      <c r="D41" s="2">
        <v>6</v>
      </c>
      <c r="E41" s="2" t="s">
        <v>17</v>
      </c>
      <c r="F41" s="2" t="s">
        <v>19</v>
      </c>
      <c r="G41" s="3">
        <v>0.28999999999999998</v>
      </c>
      <c r="H41" s="3">
        <v>0.28999999999999998</v>
      </c>
      <c r="I41" s="3">
        <v>53.4</v>
      </c>
      <c r="J41" s="3">
        <v>53.69</v>
      </c>
      <c r="K41" s="3">
        <v>54.93</v>
      </c>
      <c r="L41" s="3">
        <v>55.22</v>
      </c>
      <c r="M41" s="6">
        <f t="shared" si="0"/>
        <v>0</v>
      </c>
      <c r="N41" s="12" t="s">
        <v>22</v>
      </c>
      <c r="O41" s="11"/>
    </row>
    <row r="42" spans="1:15" x14ac:dyDescent="0.2">
      <c r="A42" s="2">
        <v>342</v>
      </c>
      <c r="B42" s="2" t="s">
        <v>15</v>
      </c>
      <c r="C42" s="2" t="s">
        <v>16</v>
      </c>
      <c r="D42" s="2">
        <v>7</v>
      </c>
      <c r="E42" s="2" t="s">
        <v>17</v>
      </c>
      <c r="F42" s="2">
        <v>1</v>
      </c>
      <c r="G42" s="3">
        <v>1.5</v>
      </c>
      <c r="H42" s="3">
        <v>1.5</v>
      </c>
      <c r="I42" s="3">
        <v>53.3</v>
      </c>
      <c r="J42" s="3">
        <v>54.8</v>
      </c>
      <c r="K42" s="3">
        <v>55.08</v>
      </c>
      <c r="L42" s="3">
        <v>56.58</v>
      </c>
      <c r="M42" s="6">
        <f t="shared" si="0"/>
        <v>-0.14000000000000057</v>
      </c>
      <c r="N42" s="12" t="s">
        <v>22</v>
      </c>
      <c r="O42" s="11"/>
    </row>
    <row r="43" spans="1:15" x14ac:dyDescent="0.2">
      <c r="A43" s="2">
        <v>342</v>
      </c>
      <c r="B43" s="2" t="s">
        <v>15</v>
      </c>
      <c r="C43" s="2" t="s">
        <v>16</v>
      </c>
      <c r="D43" s="2">
        <v>7</v>
      </c>
      <c r="E43" s="2" t="s">
        <v>17</v>
      </c>
      <c r="F43" s="2">
        <v>2</v>
      </c>
      <c r="G43" s="3">
        <v>1.5</v>
      </c>
      <c r="H43" s="3">
        <v>1.5</v>
      </c>
      <c r="I43" s="3">
        <v>54.8</v>
      </c>
      <c r="J43" s="3">
        <v>56.3</v>
      </c>
      <c r="K43" s="3">
        <v>56.58</v>
      </c>
      <c r="L43" s="3">
        <v>58.08</v>
      </c>
      <c r="M43" s="6">
        <f t="shared" si="0"/>
        <v>0</v>
      </c>
      <c r="N43" s="12" t="s">
        <v>22</v>
      </c>
      <c r="O43" s="11"/>
    </row>
    <row r="44" spans="1:15" x14ac:dyDescent="0.2">
      <c r="A44" s="2">
        <v>342</v>
      </c>
      <c r="B44" s="2" t="s">
        <v>15</v>
      </c>
      <c r="C44" s="2" t="s">
        <v>16</v>
      </c>
      <c r="D44" s="2">
        <v>7</v>
      </c>
      <c r="E44" s="2" t="s">
        <v>17</v>
      </c>
      <c r="F44" s="2">
        <v>3</v>
      </c>
      <c r="G44" s="3">
        <v>1.5</v>
      </c>
      <c r="H44" s="3">
        <v>1.5</v>
      </c>
      <c r="I44" s="3">
        <v>56.3</v>
      </c>
      <c r="J44" s="3">
        <v>57.8</v>
      </c>
      <c r="K44" s="3">
        <v>58.08</v>
      </c>
      <c r="L44" s="3">
        <v>59.58</v>
      </c>
      <c r="M44" s="6">
        <f t="shared" si="0"/>
        <v>0</v>
      </c>
      <c r="N44" s="12" t="s">
        <v>22</v>
      </c>
      <c r="O44" s="11"/>
    </row>
    <row r="45" spans="1:15" x14ac:dyDescent="0.2">
      <c r="A45" s="2">
        <v>342</v>
      </c>
      <c r="B45" s="2" t="s">
        <v>15</v>
      </c>
      <c r="C45" s="2" t="s">
        <v>18</v>
      </c>
      <c r="D45" s="2">
        <v>7</v>
      </c>
      <c r="E45" s="2" t="s">
        <v>17</v>
      </c>
      <c r="F45" s="2">
        <v>7</v>
      </c>
      <c r="G45" s="3">
        <v>0.67</v>
      </c>
      <c r="H45" s="3">
        <v>0.67</v>
      </c>
      <c r="I45" s="3">
        <v>53.4</v>
      </c>
      <c r="J45" s="3">
        <v>54.07</v>
      </c>
      <c r="K45" s="3">
        <v>61</v>
      </c>
      <c r="L45" s="3">
        <v>61.67</v>
      </c>
      <c r="M45" s="4">
        <f t="shared" si="0"/>
        <v>1.4200000000000017</v>
      </c>
      <c r="N45" s="12" t="s">
        <v>22</v>
      </c>
      <c r="O45" s="11"/>
    </row>
    <row r="46" spans="1:15" x14ac:dyDescent="0.2">
      <c r="A46" s="2">
        <v>342</v>
      </c>
      <c r="B46" s="2" t="s">
        <v>15</v>
      </c>
      <c r="C46" s="2" t="s">
        <v>18</v>
      </c>
      <c r="D46" s="2">
        <v>7</v>
      </c>
      <c r="E46" s="2" t="s">
        <v>17</v>
      </c>
      <c r="F46" s="2" t="s">
        <v>19</v>
      </c>
      <c r="G46" s="3">
        <v>0.26</v>
      </c>
      <c r="H46" s="3">
        <v>0.26</v>
      </c>
      <c r="I46" s="3">
        <v>54.07</v>
      </c>
      <c r="J46" s="3">
        <v>54.33</v>
      </c>
      <c r="K46" s="3">
        <v>61.67</v>
      </c>
      <c r="L46" s="3">
        <v>61.93</v>
      </c>
      <c r="M46" s="6">
        <f t="shared" si="0"/>
        <v>0</v>
      </c>
      <c r="N46" s="12" t="s">
        <v>22</v>
      </c>
      <c r="O46" s="11"/>
    </row>
    <row r="47" spans="1:15" x14ac:dyDescent="0.2">
      <c r="A47" s="2">
        <v>342</v>
      </c>
      <c r="B47" s="2" t="s">
        <v>15</v>
      </c>
      <c r="C47" s="2" t="s">
        <v>16</v>
      </c>
      <c r="D47" s="2">
        <v>7</v>
      </c>
      <c r="E47" s="2" t="s">
        <v>17</v>
      </c>
      <c r="F47" s="2">
        <v>7</v>
      </c>
      <c r="G47" s="3">
        <v>0.66</v>
      </c>
      <c r="H47" s="3">
        <v>0.66</v>
      </c>
      <c r="I47" s="3">
        <v>62.3</v>
      </c>
      <c r="J47" s="3">
        <v>62.96</v>
      </c>
      <c r="K47" s="3">
        <v>64.08</v>
      </c>
      <c r="L47" s="3">
        <v>64.739999999999995</v>
      </c>
      <c r="M47" s="4">
        <f t="shared" si="0"/>
        <v>2.1499999999999986</v>
      </c>
      <c r="N47" s="12" t="s">
        <v>22</v>
      </c>
      <c r="O47" s="11"/>
    </row>
    <row r="48" spans="1:15" x14ac:dyDescent="0.2">
      <c r="A48" s="2">
        <v>342</v>
      </c>
      <c r="B48" s="2" t="s">
        <v>15</v>
      </c>
      <c r="C48" s="2" t="s">
        <v>16</v>
      </c>
      <c r="D48" s="2">
        <v>7</v>
      </c>
      <c r="E48" s="2" t="s">
        <v>17</v>
      </c>
      <c r="F48" s="2" t="s">
        <v>19</v>
      </c>
      <c r="G48" s="3">
        <v>0.22</v>
      </c>
      <c r="H48" s="3">
        <v>0.22</v>
      </c>
      <c r="I48" s="3">
        <v>62.96</v>
      </c>
      <c r="J48" s="3">
        <v>63.18</v>
      </c>
      <c r="K48" s="3">
        <v>64.739999999999995</v>
      </c>
      <c r="L48" s="3">
        <v>64.959999999999994</v>
      </c>
      <c r="M48" s="6">
        <f t="shared" si="0"/>
        <v>0</v>
      </c>
      <c r="N48" s="12" t="s">
        <v>22</v>
      </c>
      <c r="O48" s="11"/>
    </row>
    <row r="49" spans="1:15" x14ac:dyDescent="0.2">
      <c r="A49" s="2">
        <v>342</v>
      </c>
      <c r="B49" s="2" t="s">
        <v>15</v>
      </c>
      <c r="C49" s="2" t="s">
        <v>16</v>
      </c>
      <c r="D49" s="2">
        <v>8</v>
      </c>
      <c r="E49" s="2" t="s">
        <v>17</v>
      </c>
      <c r="F49" s="2">
        <v>1</v>
      </c>
      <c r="G49" s="3">
        <v>1.5</v>
      </c>
      <c r="H49" s="3">
        <v>1.5</v>
      </c>
      <c r="I49" s="3">
        <v>62.8</v>
      </c>
      <c r="J49" s="3">
        <v>64.3</v>
      </c>
      <c r="K49" s="3">
        <v>66.56</v>
      </c>
      <c r="L49" s="3">
        <v>68.06</v>
      </c>
      <c r="M49" s="4">
        <f t="shared" si="0"/>
        <v>1.6000000000000085</v>
      </c>
      <c r="N49" s="12" t="s">
        <v>22</v>
      </c>
      <c r="O49" s="11"/>
    </row>
    <row r="50" spans="1:15" x14ac:dyDescent="0.2">
      <c r="A50" s="2">
        <v>342</v>
      </c>
      <c r="B50" s="2" t="s">
        <v>15</v>
      </c>
      <c r="C50" s="2" t="s">
        <v>16</v>
      </c>
      <c r="D50" s="2">
        <v>8</v>
      </c>
      <c r="E50" s="2" t="s">
        <v>17</v>
      </c>
      <c r="F50" s="2">
        <v>2</v>
      </c>
      <c r="G50" s="3">
        <v>1.5</v>
      </c>
      <c r="H50" s="3">
        <v>1.5</v>
      </c>
      <c r="I50" s="3">
        <v>64.3</v>
      </c>
      <c r="J50" s="3">
        <v>65.8</v>
      </c>
      <c r="K50" s="3">
        <v>68.06</v>
      </c>
      <c r="L50" s="3">
        <v>69.56</v>
      </c>
      <c r="M50" s="6">
        <f t="shared" si="0"/>
        <v>0</v>
      </c>
      <c r="N50" s="12" t="s">
        <v>22</v>
      </c>
      <c r="O50" s="11"/>
    </row>
    <row r="51" spans="1:15" x14ac:dyDescent="0.2">
      <c r="A51" s="2">
        <v>342</v>
      </c>
      <c r="B51" s="2" t="s">
        <v>15</v>
      </c>
      <c r="C51" s="2" t="s">
        <v>18</v>
      </c>
      <c r="D51" s="2">
        <v>8</v>
      </c>
      <c r="E51" s="2" t="s">
        <v>17</v>
      </c>
      <c r="F51" s="2">
        <v>6</v>
      </c>
      <c r="G51" s="3">
        <v>1.5</v>
      </c>
      <c r="H51" s="3">
        <v>1.5</v>
      </c>
      <c r="I51" s="3">
        <v>61.4</v>
      </c>
      <c r="J51" s="3">
        <v>62.9</v>
      </c>
      <c r="K51" s="3">
        <v>69.78</v>
      </c>
      <c r="L51" s="3">
        <v>71.28</v>
      </c>
      <c r="M51" s="4">
        <f t="shared" si="0"/>
        <v>0.21999999999999886</v>
      </c>
      <c r="N51" s="12" t="s">
        <v>22</v>
      </c>
      <c r="O51" s="11"/>
    </row>
    <row r="52" spans="1:15" x14ac:dyDescent="0.2">
      <c r="A52" s="2">
        <v>342</v>
      </c>
      <c r="B52" s="2" t="s">
        <v>15</v>
      </c>
      <c r="C52" s="2" t="s">
        <v>18</v>
      </c>
      <c r="D52" s="2">
        <v>8</v>
      </c>
      <c r="E52" s="2" t="s">
        <v>17</v>
      </c>
      <c r="F52" s="2">
        <v>7</v>
      </c>
      <c r="G52" s="3">
        <v>0.76</v>
      </c>
      <c r="H52" s="3">
        <v>0.76</v>
      </c>
      <c r="I52" s="3">
        <v>62.9</v>
      </c>
      <c r="J52" s="3">
        <v>63.66</v>
      </c>
      <c r="K52" s="3">
        <v>71.28</v>
      </c>
      <c r="L52" s="3">
        <v>72.039999999999992</v>
      </c>
      <c r="M52" s="6">
        <f t="shared" si="0"/>
        <v>0</v>
      </c>
      <c r="N52" s="12" t="s">
        <v>22</v>
      </c>
      <c r="O52" s="11"/>
    </row>
    <row r="53" spans="1:15" x14ac:dyDescent="0.2">
      <c r="A53" s="2">
        <v>342</v>
      </c>
      <c r="B53" s="2" t="s">
        <v>15</v>
      </c>
      <c r="C53" s="2" t="s">
        <v>18</v>
      </c>
      <c r="D53" s="2">
        <v>8</v>
      </c>
      <c r="E53" s="2" t="s">
        <v>17</v>
      </c>
      <c r="F53" s="2" t="s">
        <v>19</v>
      </c>
      <c r="G53" s="3">
        <v>0.32</v>
      </c>
      <c r="H53" s="3">
        <v>0.32</v>
      </c>
      <c r="I53" s="3">
        <v>63.66</v>
      </c>
      <c r="J53" s="3">
        <v>63.98</v>
      </c>
      <c r="K53" s="3">
        <v>72.039999999999992</v>
      </c>
      <c r="L53" s="3">
        <v>72.36</v>
      </c>
      <c r="M53" s="6">
        <f t="shared" si="0"/>
        <v>0</v>
      </c>
      <c r="N53" s="12" t="s">
        <v>22</v>
      </c>
      <c r="O53" s="11"/>
    </row>
    <row r="54" spans="1:15" x14ac:dyDescent="0.2">
      <c r="A54" s="2">
        <v>342</v>
      </c>
      <c r="B54" s="2" t="s">
        <v>15</v>
      </c>
      <c r="C54" s="2" t="s">
        <v>16</v>
      </c>
      <c r="D54" s="2">
        <v>8</v>
      </c>
      <c r="E54" s="2" t="s">
        <v>17</v>
      </c>
      <c r="F54" s="2">
        <v>6</v>
      </c>
      <c r="G54" s="3">
        <v>1.5</v>
      </c>
      <c r="H54" s="3">
        <v>1.5</v>
      </c>
      <c r="I54" s="3">
        <v>70.33</v>
      </c>
      <c r="J54" s="3">
        <v>71.83</v>
      </c>
      <c r="K54" s="3">
        <v>74.09</v>
      </c>
      <c r="L54" s="3">
        <v>75.59</v>
      </c>
      <c r="M54" s="4">
        <f t="shared" si="0"/>
        <v>1.730000000000004</v>
      </c>
      <c r="N54" s="12" t="s">
        <v>22</v>
      </c>
      <c r="O54" s="11"/>
    </row>
    <row r="55" spans="1:15" x14ac:dyDescent="0.2">
      <c r="A55" s="2">
        <v>342</v>
      </c>
      <c r="B55" s="2" t="s">
        <v>15</v>
      </c>
      <c r="C55" s="2" t="s">
        <v>16</v>
      </c>
      <c r="D55" s="2">
        <v>8</v>
      </c>
      <c r="E55" s="2" t="s">
        <v>17</v>
      </c>
      <c r="F55" s="2">
        <v>7</v>
      </c>
      <c r="G55" s="3">
        <v>0.75</v>
      </c>
      <c r="H55" s="3">
        <v>0.75</v>
      </c>
      <c r="I55" s="3">
        <v>71.83</v>
      </c>
      <c r="J55" s="3">
        <v>72.58</v>
      </c>
      <c r="K55" s="3">
        <v>75.59</v>
      </c>
      <c r="L55" s="3">
        <v>76.34</v>
      </c>
      <c r="M55" s="6">
        <f t="shared" si="0"/>
        <v>0</v>
      </c>
      <c r="N55" s="12" t="s">
        <v>22</v>
      </c>
      <c r="O55" s="11"/>
    </row>
    <row r="56" spans="1:15" x14ac:dyDescent="0.2">
      <c r="A56" s="2">
        <v>342</v>
      </c>
      <c r="B56" s="2" t="s">
        <v>15</v>
      </c>
      <c r="C56" s="2" t="s">
        <v>16</v>
      </c>
      <c r="D56" s="2">
        <v>8</v>
      </c>
      <c r="E56" s="2" t="s">
        <v>17</v>
      </c>
      <c r="F56" s="2" t="s">
        <v>19</v>
      </c>
      <c r="G56" s="3">
        <v>0.43</v>
      </c>
      <c r="H56" s="3">
        <v>0.43</v>
      </c>
      <c r="I56" s="3">
        <v>72.58</v>
      </c>
      <c r="J56" s="3">
        <v>73.010000000000005</v>
      </c>
      <c r="K56" s="3">
        <v>76.34</v>
      </c>
      <c r="L56" s="3">
        <v>76.77000000000001</v>
      </c>
      <c r="M56" s="6">
        <f t="shared" si="0"/>
        <v>0</v>
      </c>
      <c r="N56" s="12" t="s">
        <v>22</v>
      </c>
      <c r="O56" s="11"/>
    </row>
    <row r="57" spans="1:15" x14ac:dyDescent="0.2">
      <c r="A57" s="2">
        <v>342</v>
      </c>
      <c r="B57" s="2" t="s">
        <v>15</v>
      </c>
      <c r="C57" s="2" t="s">
        <v>16</v>
      </c>
      <c r="D57" s="2">
        <v>9</v>
      </c>
      <c r="E57" s="2" t="s">
        <v>17</v>
      </c>
      <c r="F57" s="2">
        <v>1</v>
      </c>
      <c r="G57" s="2">
        <v>1.5</v>
      </c>
      <c r="H57" s="2">
        <v>1.5</v>
      </c>
      <c r="I57" s="2">
        <v>72.3</v>
      </c>
      <c r="J57" s="2">
        <v>73.8</v>
      </c>
      <c r="K57" s="2">
        <f>I57+3.88</f>
        <v>76.179999999999993</v>
      </c>
      <c r="L57" s="2">
        <f>J57+3.88</f>
        <v>77.679999999999993</v>
      </c>
      <c r="M57" s="6">
        <f t="shared" si="0"/>
        <v>-0.59000000000001762</v>
      </c>
      <c r="N57" s="12" t="s">
        <v>22</v>
      </c>
      <c r="O57" s="11"/>
    </row>
    <row r="58" spans="1:15" x14ac:dyDescent="0.2">
      <c r="A58" s="2">
        <v>342</v>
      </c>
      <c r="B58" s="2" t="s">
        <v>15</v>
      </c>
      <c r="C58" s="2" t="s">
        <v>18</v>
      </c>
      <c r="D58" s="2">
        <v>9</v>
      </c>
      <c r="E58" s="2" t="s">
        <v>17</v>
      </c>
      <c r="F58" s="2">
        <v>6</v>
      </c>
      <c r="G58" s="3">
        <v>1.37</v>
      </c>
      <c r="H58" s="3">
        <v>1.37</v>
      </c>
      <c r="I58" s="3">
        <v>70.900000000000006</v>
      </c>
      <c r="J58" s="3">
        <v>72.27</v>
      </c>
      <c r="K58" s="3">
        <v>79.580000000000013</v>
      </c>
      <c r="L58" s="3">
        <v>80.949999999999989</v>
      </c>
      <c r="M58" s="4">
        <f t="shared" si="0"/>
        <v>1.9000000000000199</v>
      </c>
      <c r="N58" s="12" t="s">
        <v>22</v>
      </c>
      <c r="O58" s="11"/>
    </row>
    <row r="59" spans="1:15" x14ac:dyDescent="0.2">
      <c r="A59" s="2">
        <v>342</v>
      </c>
      <c r="B59" s="2" t="s">
        <v>15</v>
      </c>
      <c r="C59" s="2" t="s">
        <v>18</v>
      </c>
      <c r="D59" s="2">
        <v>9</v>
      </c>
      <c r="E59" s="2" t="s">
        <v>17</v>
      </c>
      <c r="F59" s="2" t="s">
        <v>19</v>
      </c>
      <c r="G59" s="3">
        <v>0.23</v>
      </c>
      <c r="H59" s="3">
        <v>0.23</v>
      </c>
      <c r="I59" s="3">
        <v>72.27</v>
      </c>
      <c r="J59" s="3">
        <v>72.5</v>
      </c>
      <c r="K59" s="3">
        <v>80.949999999999989</v>
      </c>
      <c r="L59" s="3">
        <v>81.180000000000007</v>
      </c>
      <c r="M59" s="6">
        <f t="shared" si="0"/>
        <v>0</v>
      </c>
      <c r="N59" s="12" t="s">
        <v>22</v>
      </c>
      <c r="O59" s="11"/>
    </row>
    <row r="60" spans="1:15" x14ac:dyDescent="0.2">
      <c r="A60" s="2">
        <v>342</v>
      </c>
      <c r="B60" s="2" t="s">
        <v>15</v>
      </c>
      <c r="C60" s="2" t="s">
        <v>18</v>
      </c>
      <c r="D60" s="2">
        <v>10</v>
      </c>
      <c r="E60" s="2" t="s">
        <v>17</v>
      </c>
      <c r="F60" s="2">
        <v>1</v>
      </c>
      <c r="G60" s="3">
        <v>1.45</v>
      </c>
      <c r="H60" s="3">
        <v>1.45</v>
      </c>
      <c r="I60" s="3">
        <v>72.900000000000006</v>
      </c>
      <c r="J60" s="3">
        <v>74.349999999999994</v>
      </c>
      <c r="K60" s="3">
        <v>81.860000000000014</v>
      </c>
      <c r="L60" s="3">
        <v>83.31</v>
      </c>
      <c r="M60" s="4">
        <f t="shared" si="0"/>
        <v>0.68000000000000682</v>
      </c>
      <c r="N60" s="12" t="s">
        <v>22</v>
      </c>
      <c r="O60" s="11"/>
    </row>
    <row r="61" spans="1:15" x14ac:dyDescent="0.2">
      <c r="A61" s="2">
        <v>342</v>
      </c>
      <c r="B61" s="2" t="s">
        <v>15</v>
      </c>
      <c r="C61" s="2" t="s">
        <v>16</v>
      </c>
      <c r="D61" s="2">
        <v>9</v>
      </c>
      <c r="E61" s="2" t="s">
        <v>17</v>
      </c>
      <c r="F61" s="2">
        <v>6</v>
      </c>
      <c r="G61" s="3">
        <v>1.3</v>
      </c>
      <c r="H61" s="3">
        <v>1.3</v>
      </c>
      <c r="I61" s="3">
        <v>79.7</v>
      </c>
      <c r="J61" s="3">
        <v>81</v>
      </c>
      <c r="K61" s="3">
        <v>83.58</v>
      </c>
      <c r="L61" s="3">
        <v>84.88</v>
      </c>
      <c r="M61" s="4">
        <f t="shared" si="0"/>
        <v>0.26999999999999602</v>
      </c>
      <c r="N61" s="12" t="s">
        <v>22</v>
      </c>
      <c r="O61" s="11"/>
    </row>
    <row r="62" spans="1:15" x14ac:dyDescent="0.2">
      <c r="A62" s="2">
        <v>342</v>
      </c>
      <c r="B62" s="2" t="s">
        <v>15</v>
      </c>
      <c r="C62" s="2" t="s">
        <v>16</v>
      </c>
      <c r="D62" s="2">
        <v>9</v>
      </c>
      <c r="E62" s="2" t="s">
        <v>17</v>
      </c>
      <c r="F62" s="2">
        <v>7</v>
      </c>
      <c r="G62" s="3">
        <v>0.57999999999999996</v>
      </c>
      <c r="H62" s="3">
        <v>0.57999999999999996</v>
      </c>
      <c r="I62" s="3">
        <v>81</v>
      </c>
      <c r="J62" s="3">
        <v>81.58</v>
      </c>
      <c r="K62" s="3">
        <v>84.88</v>
      </c>
      <c r="L62" s="3">
        <v>85.46</v>
      </c>
      <c r="M62" s="6">
        <f t="shared" si="0"/>
        <v>0</v>
      </c>
      <c r="N62" s="12" t="s">
        <v>22</v>
      </c>
      <c r="O62" s="11"/>
    </row>
    <row r="63" spans="1:15" x14ac:dyDescent="0.2">
      <c r="A63" s="2">
        <v>342</v>
      </c>
      <c r="B63" s="2" t="s">
        <v>15</v>
      </c>
      <c r="C63" s="2" t="s">
        <v>16</v>
      </c>
      <c r="D63" s="2">
        <v>9</v>
      </c>
      <c r="E63" s="2" t="s">
        <v>17</v>
      </c>
      <c r="F63" s="2" t="s">
        <v>19</v>
      </c>
      <c r="G63" s="3">
        <v>0.24</v>
      </c>
      <c r="H63" s="3">
        <v>0.24</v>
      </c>
      <c r="I63" s="3">
        <v>81.58</v>
      </c>
      <c r="J63" s="3">
        <v>81.819999999999993</v>
      </c>
      <c r="K63" s="3">
        <v>85.46</v>
      </c>
      <c r="L63" s="3">
        <v>85.699999999999989</v>
      </c>
      <c r="M63" s="6">
        <f t="shared" si="0"/>
        <v>0</v>
      </c>
      <c r="N63" s="12" t="s">
        <v>22</v>
      </c>
      <c r="O63" s="11"/>
    </row>
    <row r="64" spans="1:15" x14ac:dyDescent="0.2">
      <c r="A64" s="2">
        <v>342</v>
      </c>
      <c r="B64" s="2" t="s">
        <v>15</v>
      </c>
      <c r="C64" s="2" t="s">
        <v>16</v>
      </c>
      <c r="D64" s="2">
        <v>10</v>
      </c>
      <c r="E64" s="2" t="s">
        <v>17</v>
      </c>
      <c r="F64" s="2">
        <v>1</v>
      </c>
      <c r="G64" s="3">
        <v>1.51</v>
      </c>
      <c r="H64" s="3">
        <v>1.51</v>
      </c>
      <c r="I64" s="3">
        <v>81.8</v>
      </c>
      <c r="J64" s="3">
        <v>83.31</v>
      </c>
      <c r="K64" s="3">
        <v>85.759999999999991</v>
      </c>
      <c r="L64" s="3">
        <v>87.27</v>
      </c>
      <c r="M64" s="4">
        <f t="shared" si="0"/>
        <v>6.0000000000002274E-2</v>
      </c>
      <c r="N64" s="12" t="s">
        <v>22</v>
      </c>
      <c r="O64" s="11"/>
    </row>
    <row r="65" spans="1:15" x14ac:dyDescent="0.2">
      <c r="A65" s="2">
        <v>342</v>
      </c>
      <c r="B65" s="2" t="s">
        <v>15</v>
      </c>
      <c r="C65" s="2" t="s">
        <v>18</v>
      </c>
      <c r="D65" s="2">
        <v>10</v>
      </c>
      <c r="E65" s="2" t="s">
        <v>17</v>
      </c>
      <c r="F65" s="2">
        <v>6</v>
      </c>
      <c r="G65" s="3">
        <v>1.47</v>
      </c>
      <c r="H65" s="3">
        <v>1.47</v>
      </c>
      <c r="I65" s="3">
        <v>80.22</v>
      </c>
      <c r="J65" s="3">
        <v>81.69</v>
      </c>
      <c r="K65" s="3">
        <v>89.18</v>
      </c>
      <c r="L65" s="3">
        <v>90.65</v>
      </c>
      <c r="M65" s="4">
        <f t="shared" si="0"/>
        <v>1.9100000000000108</v>
      </c>
      <c r="N65" s="12" t="s">
        <v>22</v>
      </c>
      <c r="O65" s="11"/>
    </row>
    <row r="66" spans="1:15" x14ac:dyDescent="0.2">
      <c r="A66" s="2">
        <v>342</v>
      </c>
      <c r="B66" s="2" t="s">
        <v>15</v>
      </c>
      <c r="C66" s="2" t="s">
        <v>18</v>
      </c>
      <c r="D66" s="2">
        <v>10</v>
      </c>
      <c r="E66" s="2" t="s">
        <v>17</v>
      </c>
      <c r="F66" s="2">
        <v>7</v>
      </c>
      <c r="G66" s="3">
        <v>0.85</v>
      </c>
      <c r="H66" s="3">
        <v>0.85</v>
      </c>
      <c r="I66" s="3">
        <v>81.69</v>
      </c>
      <c r="J66" s="3">
        <v>82.54</v>
      </c>
      <c r="K66" s="3">
        <v>90.65</v>
      </c>
      <c r="L66" s="3">
        <v>91.5</v>
      </c>
      <c r="M66" s="6">
        <f t="shared" si="0"/>
        <v>0</v>
      </c>
      <c r="N66" s="12" t="s">
        <v>22</v>
      </c>
      <c r="O66" s="11"/>
    </row>
    <row r="67" spans="1:15" x14ac:dyDescent="0.2">
      <c r="A67" s="2">
        <v>342</v>
      </c>
      <c r="B67" s="2" t="s">
        <v>15</v>
      </c>
      <c r="C67" s="2" t="s">
        <v>18</v>
      </c>
      <c r="D67" s="2">
        <v>10</v>
      </c>
      <c r="E67" s="2" t="s">
        <v>17</v>
      </c>
      <c r="F67" s="2" t="s">
        <v>19</v>
      </c>
      <c r="G67" s="3">
        <v>0.26</v>
      </c>
      <c r="H67" s="3">
        <v>0.26</v>
      </c>
      <c r="I67" s="3">
        <v>82.54</v>
      </c>
      <c r="J67" s="3">
        <v>82.8</v>
      </c>
      <c r="K67" s="3">
        <v>91.5</v>
      </c>
      <c r="L67" s="3">
        <v>91.759999999999991</v>
      </c>
      <c r="M67" s="6">
        <f t="shared" si="0"/>
        <v>0</v>
      </c>
      <c r="N67" s="12" t="s">
        <v>22</v>
      </c>
      <c r="O67" s="11"/>
    </row>
    <row r="68" spans="1:15" x14ac:dyDescent="0.2">
      <c r="A68" s="2">
        <v>342</v>
      </c>
      <c r="B68" s="2" t="s">
        <v>15</v>
      </c>
      <c r="C68" s="2" t="s">
        <v>18</v>
      </c>
      <c r="D68" s="2">
        <v>11</v>
      </c>
      <c r="E68" s="2" t="s">
        <v>17</v>
      </c>
      <c r="F68" s="2">
        <v>1</v>
      </c>
      <c r="G68" s="3">
        <v>1.5</v>
      </c>
      <c r="H68" s="3">
        <v>1.5</v>
      </c>
      <c r="I68" s="3">
        <v>82.4</v>
      </c>
      <c r="J68" s="3">
        <v>83.9</v>
      </c>
      <c r="K68" s="3">
        <v>91.990000000000009</v>
      </c>
      <c r="L68" s="3">
        <v>93.490000000000009</v>
      </c>
      <c r="M68" s="4">
        <f t="shared" si="0"/>
        <v>0.23000000000001819</v>
      </c>
      <c r="N68" s="12" t="s">
        <v>22</v>
      </c>
      <c r="O68" s="11"/>
    </row>
    <row r="69" spans="1:15" x14ac:dyDescent="0.2">
      <c r="A69" s="2">
        <v>342</v>
      </c>
      <c r="B69" s="2" t="s">
        <v>15</v>
      </c>
      <c r="C69" s="2" t="s">
        <v>16</v>
      </c>
      <c r="D69" s="2">
        <v>10</v>
      </c>
      <c r="E69" s="2" t="s">
        <v>17</v>
      </c>
      <c r="F69" s="2">
        <v>7</v>
      </c>
      <c r="G69" s="3">
        <v>0.79</v>
      </c>
      <c r="H69" s="3">
        <v>0.79</v>
      </c>
      <c r="I69" s="3">
        <v>90.71</v>
      </c>
      <c r="J69" s="3">
        <v>91.5</v>
      </c>
      <c r="K69" s="3">
        <v>94.669999999999987</v>
      </c>
      <c r="L69" s="3">
        <v>95.46</v>
      </c>
      <c r="M69" s="4">
        <f t="shared" si="0"/>
        <v>1.1799999999999784</v>
      </c>
      <c r="N69" s="12" t="s">
        <v>22</v>
      </c>
      <c r="O69" s="11"/>
    </row>
    <row r="70" spans="1:15" x14ac:dyDescent="0.2">
      <c r="A70" s="2">
        <v>342</v>
      </c>
      <c r="B70" s="2" t="s">
        <v>15</v>
      </c>
      <c r="C70" s="2" t="s">
        <v>16</v>
      </c>
      <c r="D70" s="2">
        <v>10</v>
      </c>
      <c r="E70" s="2" t="s">
        <v>17</v>
      </c>
      <c r="F70" s="2" t="s">
        <v>19</v>
      </c>
      <c r="G70" s="3">
        <v>0.43</v>
      </c>
      <c r="H70" s="3">
        <v>0.43</v>
      </c>
      <c r="I70" s="3">
        <v>91.5</v>
      </c>
      <c r="J70" s="3">
        <v>91.93</v>
      </c>
      <c r="K70" s="3">
        <v>95.46</v>
      </c>
      <c r="L70" s="3">
        <v>95.89</v>
      </c>
      <c r="M70" s="6">
        <f t="shared" ref="M70:M133" si="1">K70-L69</f>
        <v>0</v>
      </c>
      <c r="N70" s="12" t="s">
        <v>22</v>
      </c>
      <c r="O70" s="11"/>
    </row>
    <row r="71" spans="1:15" x14ac:dyDescent="0.2">
      <c r="A71" s="2">
        <v>342</v>
      </c>
      <c r="B71" s="2" t="s">
        <v>15</v>
      </c>
      <c r="C71" s="2" t="s">
        <v>16</v>
      </c>
      <c r="D71" s="2">
        <v>11</v>
      </c>
      <c r="E71" s="2" t="s">
        <v>17</v>
      </c>
      <c r="F71" s="2">
        <v>1</v>
      </c>
      <c r="G71" s="3">
        <v>1.5</v>
      </c>
      <c r="H71" s="3">
        <v>1.5</v>
      </c>
      <c r="I71" s="3">
        <v>91.3</v>
      </c>
      <c r="J71" s="3">
        <v>92.8</v>
      </c>
      <c r="K71" s="3">
        <v>96.259999999999991</v>
      </c>
      <c r="L71" s="3">
        <v>97.759999999999991</v>
      </c>
      <c r="M71" s="4">
        <f t="shared" si="1"/>
        <v>0.36999999999999034</v>
      </c>
      <c r="N71" s="12" t="s">
        <v>22</v>
      </c>
      <c r="O71" s="11"/>
    </row>
    <row r="72" spans="1:15" x14ac:dyDescent="0.2">
      <c r="A72" s="2">
        <v>342</v>
      </c>
      <c r="B72" s="2" t="s">
        <v>15</v>
      </c>
      <c r="C72" s="2" t="s">
        <v>16</v>
      </c>
      <c r="D72" s="2">
        <v>11</v>
      </c>
      <c r="E72" s="2" t="s">
        <v>17</v>
      </c>
      <c r="F72" s="2">
        <v>2</v>
      </c>
      <c r="G72" s="3">
        <v>1.5</v>
      </c>
      <c r="H72" s="3">
        <v>1.5</v>
      </c>
      <c r="I72" s="3">
        <v>92.8</v>
      </c>
      <c r="J72" s="3">
        <v>94.3</v>
      </c>
      <c r="K72" s="3">
        <v>97.759999999999991</v>
      </c>
      <c r="L72" s="3">
        <v>99.259999999999991</v>
      </c>
      <c r="M72" s="6">
        <f t="shared" si="1"/>
        <v>0</v>
      </c>
      <c r="N72" s="12" t="s">
        <v>22</v>
      </c>
      <c r="O72" s="11"/>
    </row>
    <row r="73" spans="1:15" x14ac:dyDescent="0.2">
      <c r="A73" s="2">
        <v>342</v>
      </c>
      <c r="B73" s="2" t="s">
        <v>15</v>
      </c>
      <c r="C73" s="2" t="s">
        <v>18</v>
      </c>
      <c r="D73" s="2">
        <v>11</v>
      </c>
      <c r="E73" s="2" t="s">
        <v>17</v>
      </c>
      <c r="F73" s="2">
        <v>7</v>
      </c>
      <c r="G73" s="3">
        <v>0.64</v>
      </c>
      <c r="H73" s="3">
        <v>0.64</v>
      </c>
      <c r="I73" s="3">
        <v>91.19</v>
      </c>
      <c r="J73" s="3">
        <v>91.83</v>
      </c>
      <c r="K73" s="3">
        <v>100.78</v>
      </c>
      <c r="L73" s="3">
        <v>101.42</v>
      </c>
      <c r="M73" s="4">
        <f t="shared" si="1"/>
        <v>1.5200000000000102</v>
      </c>
      <c r="N73" s="12" t="s">
        <v>22</v>
      </c>
      <c r="O73" s="11"/>
    </row>
    <row r="74" spans="1:15" x14ac:dyDescent="0.2">
      <c r="A74" s="2">
        <v>342</v>
      </c>
      <c r="B74" s="2" t="s">
        <v>15</v>
      </c>
      <c r="C74" s="2" t="s">
        <v>18</v>
      </c>
      <c r="D74" s="2">
        <v>11</v>
      </c>
      <c r="E74" s="2" t="s">
        <v>17</v>
      </c>
      <c r="F74" s="2" t="s">
        <v>19</v>
      </c>
      <c r="G74" s="3">
        <v>0.22</v>
      </c>
      <c r="H74" s="3">
        <v>0.22</v>
      </c>
      <c r="I74" s="3">
        <v>91.83</v>
      </c>
      <c r="J74" s="3">
        <v>92.05</v>
      </c>
      <c r="K74" s="3">
        <v>101.42</v>
      </c>
      <c r="L74" s="3">
        <v>101.64</v>
      </c>
      <c r="M74" s="6">
        <f t="shared" si="1"/>
        <v>0</v>
      </c>
      <c r="N74" s="12" t="s">
        <v>22</v>
      </c>
      <c r="O74" s="11"/>
    </row>
    <row r="75" spans="1:15" x14ac:dyDescent="0.2">
      <c r="A75" s="2">
        <v>342</v>
      </c>
      <c r="B75" s="2" t="s">
        <v>15</v>
      </c>
      <c r="C75" s="2" t="s">
        <v>18</v>
      </c>
      <c r="D75" s="2">
        <v>12</v>
      </c>
      <c r="E75" s="2" t="s">
        <v>17</v>
      </c>
      <c r="F75" s="2">
        <v>1</v>
      </c>
      <c r="G75" s="3">
        <v>1.5</v>
      </c>
      <c r="H75" s="3">
        <v>1.5</v>
      </c>
      <c r="I75" s="3">
        <v>91.9</v>
      </c>
      <c r="J75" s="3">
        <v>93.4</v>
      </c>
      <c r="K75" s="3">
        <v>102.43</v>
      </c>
      <c r="L75" s="3">
        <v>103.4</v>
      </c>
      <c r="M75" s="4">
        <f t="shared" si="1"/>
        <v>0.79000000000000625</v>
      </c>
      <c r="N75" s="12" t="s">
        <v>22</v>
      </c>
      <c r="O75" s="11"/>
    </row>
    <row r="76" spans="1:15" x14ac:dyDescent="0.2">
      <c r="A76" s="2">
        <v>342</v>
      </c>
      <c r="B76" s="2" t="s">
        <v>15</v>
      </c>
      <c r="C76" s="2" t="s">
        <v>16</v>
      </c>
      <c r="D76" s="2">
        <v>11</v>
      </c>
      <c r="E76" s="2" t="s">
        <v>17</v>
      </c>
      <c r="F76" s="2">
        <v>7</v>
      </c>
      <c r="G76" s="3">
        <v>0.56000000000000005</v>
      </c>
      <c r="H76" s="3">
        <v>0.56000000000000005</v>
      </c>
      <c r="I76" s="3">
        <v>100.3</v>
      </c>
      <c r="J76" s="3">
        <v>100.86</v>
      </c>
      <c r="K76" s="3">
        <v>105.25999999999999</v>
      </c>
      <c r="L76" s="3">
        <v>105.82</v>
      </c>
      <c r="M76" s="4">
        <f t="shared" si="1"/>
        <v>1.8599999999999852</v>
      </c>
      <c r="N76" s="12" t="s">
        <v>22</v>
      </c>
      <c r="O76" s="11"/>
    </row>
    <row r="77" spans="1:15" x14ac:dyDescent="0.2">
      <c r="A77" s="2">
        <v>342</v>
      </c>
      <c r="B77" s="2" t="s">
        <v>15</v>
      </c>
      <c r="C77" s="2" t="s">
        <v>16</v>
      </c>
      <c r="D77" s="2">
        <v>11</v>
      </c>
      <c r="E77" s="2" t="s">
        <v>17</v>
      </c>
      <c r="F77" s="2" t="s">
        <v>19</v>
      </c>
      <c r="G77" s="3">
        <v>0.28999999999999998</v>
      </c>
      <c r="H77" s="3">
        <v>0.28999999999999998</v>
      </c>
      <c r="I77" s="3">
        <v>100.86</v>
      </c>
      <c r="J77" s="3">
        <v>101.15</v>
      </c>
      <c r="K77" s="3">
        <v>105.82</v>
      </c>
      <c r="L77" s="3">
        <v>106.11</v>
      </c>
      <c r="M77" s="6">
        <f t="shared" si="1"/>
        <v>0</v>
      </c>
      <c r="N77" s="12" t="s">
        <v>22</v>
      </c>
      <c r="O77" s="11"/>
    </row>
    <row r="78" spans="1:15" x14ac:dyDescent="0.2">
      <c r="A78" s="2">
        <v>342</v>
      </c>
      <c r="B78" s="2" t="s">
        <v>15</v>
      </c>
      <c r="C78" s="2" t="s">
        <v>18</v>
      </c>
      <c r="D78" s="2">
        <v>12</v>
      </c>
      <c r="E78" s="2" t="s">
        <v>17</v>
      </c>
      <c r="F78" s="2">
        <v>7</v>
      </c>
      <c r="G78" s="3">
        <v>0.7</v>
      </c>
      <c r="H78" s="3">
        <v>0.7</v>
      </c>
      <c r="I78" s="3">
        <v>100.47</v>
      </c>
      <c r="J78" s="3">
        <v>101.17</v>
      </c>
      <c r="K78" s="3">
        <v>111</v>
      </c>
      <c r="L78" s="3">
        <v>111.7</v>
      </c>
      <c r="M78" s="4">
        <f t="shared" si="1"/>
        <v>4.8900000000000006</v>
      </c>
      <c r="N78" s="12" t="s">
        <v>22</v>
      </c>
      <c r="O78" s="11"/>
    </row>
    <row r="79" spans="1:15" x14ac:dyDescent="0.2">
      <c r="A79" s="2">
        <v>342</v>
      </c>
      <c r="B79" s="2" t="s">
        <v>15</v>
      </c>
      <c r="C79" s="2" t="s">
        <v>18</v>
      </c>
      <c r="D79" s="2">
        <v>12</v>
      </c>
      <c r="E79" s="2" t="s">
        <v>17</v>
      </c>
      <c r="F79" s="2" t="s">
        <v>19</v>
      </c>
      <c r="G79" s="3">
        <v>0.37</v>
      </c>
      <c r="H79" s="3">
        <v>0.37</v>
      </c>
      <c r="I79" s="3">
        <v>101.17</v>
      </c>
      <c r="J79" s="3">
        <v>101.54</v>
      </c>
      <c r="K79" s="3">
        <v>111.7</v>
      </c>
      <c r="L79" s="3">
        <v>112.07000000000001</v>
      </c>
      <c r="M79" s="6">
        <f t="shared" si="1"/>
        <v>0</v>
      </c>
      <c r="N79" s="12" t="s">
        <v>22</v>
      </c>
      <c r="O79" s="11"/>
    </row>
    <row r="80" spans="1:15" x14ac:dyDescent="0.2">
      <c r="A80" s="2">
        <v>342</v>
      </c>
      <c r="B80" s="2" t="s">
        <v>15</v>
      </c>
      <c r="C80" s="2" t="s">
        <v>18</v>
      </c>
      <c r="D80" s="2">
        <v>13</v>
      </c>
      <c r="E80" s="2" t="s">
        <v>17</v>
      </c>
      <c r="F80" s="2">
        <v>1</v>
      </c>
      <c r="G80" s="3">
        <v>1.5</v>
      </c>
      <c r="H80" s="3">
        <v>1.5</v>
      </c>
      <c r="I80" s="3">
        <v>101.4</v>
      </c>
      <c r="J80" s="3">
        <v>102.9</v>
      </c>
      <c r="K80" s="3">
        <v>113.03</v>
      </c>
      <c r="L80" s="3">
        <v>114.53</v>
      </c>
      <c r="M80" s="4">
        <f t="shared" si="1"/>
        <v>0.95999999999999375</v>
      </c>
      <c r="N80" s="12" t="s">
        <v>22</v>
      </c>
      <c r="O80" s="11"/>
    </row>
    <row r="81" spans="1:15" x14ac:dyDescent="0.2">
      <c r="A81" s="2">
        <v>342</v>
      </c>
      <c r="B81" s="2" t="s">
        <v>15</v>
      </c>
      <c r="C81" s="2" t="s">
        <v>18</v>
      </c>
      <c r="D81" s="2">
        <v>13</v>
      </c>
      <c r="E81" s="2" t="s">
        <v>17</v>
      </c>
      <c r="F81" s="2">
        <v>2</v>
      </c>
      <c r="G81" s="3">
        <v>1.5</v>
      </c>
      <c r="H81" s="3">
        <v>1.5</v>
      </c>
      <c r="I81" s="3">
        <v>102.9</v>
      </c>
      <c r="J81" s="3">
        <v>104.4</v>
      </c>
      <c r="K81" s="3">
        <v>114.53</v>
      </c>
      <c r="L81" s="3">
        <v>116.03</v>
      </c>
      <c r="M81" s="6">
        <f t="shared" si="1"/>
        <v>0</v>
      </c>
      <c r="N81" s="12" t="s">
        <v>22</v>
      </c>
      <c r="O81" s="11"/>
    </row>
    <row r="82" spans="1:15" x14ac:dyDescent="0.2">
      <c r="A82" s="2">
        <v>342</v>
      </c>
      <c r="B82" s="2" t="s">
        <v>15</v>
      </c>
      <c r="C82" s="2" t="s">
        <v>18</v>
      </c>
      <c r="D82" s="2">
        <v>13</v>
      </c>
      <c r="E82" s="2" t="s">
        <v>17</v>
      </c>
      <c r="F82" s="2">
        <v>3</v>
      </c>
      <c r="G82" s="3">
        <v>1.51</v>
      </c>
      <c r="H82" s="3">
        <v>1.51</v>
      </c>
      <c r="I82" s="3">
        <v>104.4</v>
      </c>
      <c r="J82" s="3">
        <v>105.91</v>
      </c>
      <c r="K82" s="3">
        <v>116.03</v>
      </c>
      <c r="L82" s="3">
        <v>117.53999999999999</v>
      </c>
      <c r="M82" s="6">
        <f t="shared" si="1"/>
        <v>0</v>
      </c>
      <c r="N82" s="12" t="s">
        <v>22</v>
      </c>
      <c r="O82" s="11"/>
    </row>
    <row r="83" spans="1:15" x14ac:dyDescent="0.2">
      <c r="A83" s="2">
        <v>342</v>
      </c>
      <c r="B83" s="2" t="s">
        <v>15</v>
      </c>
      <c r="C83" s="2" t="s">
        <v>16</v>
      </c>
      <c r="D83" s="2">
        <v>12</v>
      </c>
      <c r="E83" s="2" t="s">
        <v>17</v>
      </c>
      <c r="F83" s="2" t="s">
        <v>19</v>
      </c>
      <c r="G83" s="3">
        <v>0.34</v>
      </c>
      <c r="H83" s="3">
        <v>0.34</v>
      </c>
      <c r="I83" s="3">
        <v>110.55</v>
      </c>
      <c r="J83" s="3">
        <v>110.89</v>
      </c>
      <c r="K83" s="3">
        <v>119.21</v>
      </c>
      <c r="L83" s="3">
        <v>119.55</v>
      </c>
      <c r="M83" s="4">
        <f t="shared" si="1"/>
        <v>1.6700000000000017</v>
      </c>
      <c r="N83" s="12" t="s">
        <v>22</v>
      </c>
      <c r="O83" s="11"/>
    </row>
    <row r="84" spans="1:15" x14ac:dyDescent="0.2">
      <c r="A84" s="2">
        <v>342</v>
      </c>
      <c r="B84" s="2" t="s">
        <v>15</v>
      </c>
      <c r="C84" s="2" t="s">
        <v>18</v>
      </c>
      <c r="D84" s="2">
        <v>13</v>
      </c>
      <c r="E84" s="2" t="s">
        <v>17</v>
      </c>
      <c r="F84" s="2" t="s">
        <v>19</v>
      </c>
      <c r="G84" s="3">
        <v>0.35</v>
      </c>
      <c r="H84" s="3">
        <v>0.35</v>
      </c>
      <c r="I84" s="3">
        <v>110.76</v>
      </c>
      <c r="J84" s="3">
        <v>111.11</v>
      </c>
      <c r="K84" s="3">
        <v>122.39</v>
      </c>
      <c r="L84" s="3">
        <v>122.74</v>
      </c>
      <c r="M84" s="4">
        <f t="shared" si="1"/>
        <v>2.8400000000000034</v>
      </c>
      <c r="N84" s="12" t="s">
        <v>22</v>
      </c>
      <c r="O84" s="11"/>
    </row>
    <row r="85" spans="1:15" x14ac:dyDescent="0.2">
      <c r="A85" s="2">
        <v>342</v>
      </c>
      <c r="B85" s="2" t="s">
        <v>15</v>
      </c>
      <c r="C85" s="2" t="s">
        <v>18</v>
      </c>
      <c r="D85" s="2">
        <v>14</v>
      </c>
      <c r="E85" s="2" t="s">
        <v>17</v>
      </c>
      <c r="F85" s="2">
        <v>1</v>
      </c>
      <c r="G85" s="3">
        <v>1.5</v>
      </c>
      <c r="H85" s="3">
        <v>1.5</v>
      </c>
      <c r="I85" s="3">
        <v>110.9</v>
      </c>
      <c r="J85" s="3">
        <v>112.4</v>
      </c>
      <c r="K85" s="3">
        <v>124.65</v>
      </c>
      <c r="L85" s="3">
        <v>126.15</v>
      </c>
      <c r="M85" s="4">
        <f t="shared" si="1"/>
        <v>1.9100000000000108</v>
      </c>
      <c r="N85" s="12" t="s">
        <v>22</v>
      </c>
      <c r="O85" s="11"/>
    </row>
    <row r="86" spans="1:15" x14ac:dyDescent="0.2">
      <c r="A86" s="2">
        <v>342</v>
      </c>
      <c r="B86" s="2" t="s">
        <v>15</v>
      </c>
      <c r="C86" s="2" t="s">
        <v>16</v>
      </c>
      <c r="D86" s="2">
        <v>13</v>
      </c>
      <c r="E86" s="2" t="s">
        <v>17</v>
      </c>
      <c r="F86" s="2">
        <v>6</v>
      </c>
      <c r="G86" s="3">
        <v>1.46</v>
      </c>
      <c r="H86" s="3">
        <v>1.46</v>
      </c>
      <c r="I86" s="3">
        <v>117.68</v>
      </c>
      <c r="J86" s="3">
        <v>119.14</v>
      </c>
      <c r="K86" s="3">
        <v>128.20000000000002</v>
      </c>
      <c r="L86" s="3">
        <v>129.66</v>
      </c>
      <c r="M86" s="4">
        <f t="shared" si="1"/>
        <v>2.0500000000000114</v>
      </c>
      <c r="N86" s="12" t="s">
        <v>22</v>
      </c>
      <c r="O86" s="11"/>
    </row>
    <row r="87" spans="1:15" x14ac:dyDescent="0.2">
      <c r="A87" s="2">
        <v>342</v>
      </c>
      <c r="B87" s="2" t="s">
        <v>15</v>
      </c>
      <c r="C87" s="2" t="s">
        <v>16</v>
      </c>
      <c r="D87" s="2">
        <v>13</v>
      </c>
      <c r="E87" s="2" t="s">
        <v>17</v>
      </c>
      <c r="F87" s="2">
        <v>7</v>
      </c>
      <c r="G87" s="3">
        <v>0.84</v>
      </c>
      <c r="H87" s="3">
        <v>0.84</v>
      </c>
      <c r="I87" s="3">
        <v>119.14</v>
      </c>
      <c r="J87" s="3">
        <v>119.98</v>
      </c>
      <c r="K87" s="3">
        <v>129.66</v>
      </c>
      <c r="L87" s="3">
        <v>130.5</v>
      </c>
      <c r="M87" s="6">
        <f t="shared" si="1"/>
        <v>0</v>
      </c>
      <c r="N87" s="12" t="s">
        <v>22</v>
      </c>
      <c r="O87" s="11"/>
    </row>
    <row r="88" spans="1:15" x14ac:dyDescent="0.2">
      <c r="A88" s="2">
        <v>342</v>
      </c>
      <c r="B88" s="2" t="s">
        <v>15</v>
      </c>
      <c r="C88" s="2" t="s">
        <v>16</v>
      </c>
      <c r="D88" s="2">
        <v>13</v>
      </c>
      <c r="E88" s="2" t="s">
        <v>17</v>
      </c>
      <c r="F88" s="2" t="s">
        <v>19</v>
      </c>
      <c r="G88" s="3">
        <v>0.27</v>
      </c>
      <c r="H88" s="3">
        <v>0.27</v>
      </c>
      <c r="I88" s="3">
        <v>119.98</v>
      </c>
      <c r="J88" s="3">
        <v>120.25</v>
      </c>
      <c r="K88" s="3">
        <v>130.5</v>
      </c>
      <c r="L88" s="3">
        <v>130.77000000000001</v>
      </c>
      <c r="M88" s="6">
        <f t="shared" si="1"/>
        <v>0</v>
      </c>
      <c r="N88" s="12" t="s">
        <v>22</v>
      </c>
      <c r="O88" s="11"/>
    </row>
    <row r="89" spans="1:15" x14ac:dyDescent="0.2">
      <c r="A89" s="2">
        <v>342</v>
      </c>
      <c r="B89" s="2" t="s">
        <v>15</v>
      </c>
      <c r="C89" s="2" t="s">
        <v>18</v>
      </c>
      <c r="D89" s="2">
        <v>14</v>
      </c>
      <c r="E89" s="2" t="s">
        <v>17</v>
      </c>
      <c r="F89" s="2">
        <v>7</v>
      </c>
      <c r="G89" s="3">
        <v>0.53</v>
      </c>
      <c r="H89" s="3">
        <v>0.53</v>
      </c>
      <c r="I89" s="3">
        <v>119.41</v>
      </c>
      <c r="J89" s="3">
        <v>119.94</v>
      </c>
      <c r="K89" s="3">
        <v>133.16</v>
      </c>
      <c r="L89" s="3">
        <v>133.69</v>
      </c>
      <c r="M89" s="4">
        <f t="shared" si="1"/>
        <v>2.3899999999999864</v>
      </c>
      <c r="N89" s="12" t="s">
        <v>22</v>
      </c>
      <c r="O89" s="11"/>
    </row>
    <row r="90" spans="1:15" x14ac:dyDescent="0.2">
      <c r="A90" s="2">
        <v>342</v>
      </c>
      <c r="B90" s="2" t="s">
        <v>15</v>
      </c>
      <c r="C90" s="2" t="s">
        <v>18</v>
      </c>
      <c r="D90" s="2">
        <v>14</v>
      </c>
      <c r="E90" s="2" t="s">
        <v>17</v>
      </c>
      <c r="F90" s="2" t="s">
        <v>19</v>
      </c>
      <c r="G90" s="3">
        <v>0.23</v>
      </c>
      <c r="H90" s="3">
        <v>0.23</v>
      </c>
      <c r="I90" s="3">
        <v>119.94</v>
      </c>
      <c r="J90" s="3">
        <v>120.17</v>
      </c>
      <c r="K90" s="3">
        <v>133.69</v>
      </c>
      <c r="L90" s="3">
        <v>133.92000000000002</v>
      </c>
      <c r="M90" s="6">
        <f t="shared" si="1"/>
        <v>0</v>
      </c>
      <c r="N90" s="12" t="s">
        <v>22</v>
      </c>
      <c r="O90" s="11"/>
    </row>
    <row r="91" spans="1:15" x14ac:dyDescent="0.2">
      <c r="A91" s="2">
        <v>342</v>
      </c>
      <c r="B91" s="2" t="s">
        <v>15</v>
      </c>
      <c r="C91" s="2" t="s">
        <v>18</v>
      </c>
      <c r="D91" s="2">
        <v>15</v>
      </c>
      <c r="E91" s="2" t="s">
        <v>17</v>
      </c>
      <c r="F91" s="2">
        <v>1</v>
      </c>
      <c r="G91" s="3">
        <v>1.5</v>
      </c>
      <c r="H91" s="3">
        <v>1.5</v>
      </c>
      <c r="I91" s="3">
        <v>120.4</v>
      </c>
      <c r="J91" s="3">
        <v>121.9</v>
      </c>
      <c r="K91" s="3">
        <v>136.15</v>
      </c>
      <c r="L91" s="3">
        <v>137.65</v>
      </c>
      <c r="M91" s="4">
        <f t="shared" si="1"/>
        <v>2.2299999999999898</v>
      </c>
      <c r="N91" s="12" t="s">
        <v>22</v>
      </c>
      <c r="O91" s="11"/>
    </row>
    <row r="92" spans="1:15" x14ac:dyDescent="0.2">
      <c r="A92" s="2">
        <v>342</v>
      </c>
      <c r="B92" s="2" t="s">
        <v>15</v>
      </c>
      <c r="C92" s="2" t="s">
        <v>16</v>
      </c>
      <c r="D92" s="2">
        <v>14</v>
      </c>
      <c r="E92" s="2" t="s">
        <v>17</v>
      </c>
      <c r="F92" s="2">
        <v>7</v>
      </c>
      <c r="G92" s="3">
        <v>0.89</v>
      </c>
      <c r="H92" s="3">
        <v>0.89</v>
      </c>
      <c r="I92" s="3">
        <v>128.63999999999999</v>
      </c>
      <c r="J92" s="3">
        <v>129.53</v>
      </c>
      <c r="K92" s="3">
        <v>139.95999999999998</v>
      </c>
      <c r="L92" s="3">
        <v>140.85</v>
      </c>
      <c r="M92" s="4">
        <f t="shared" si="1"/>
        <v>2.3099999999999739</v>
      </c>
      <c r="N92" s="12" t="s">
        <v>22</v>
      </c>
      <c r="O92" s="11"/>
    </row>
    <row r="93" spans="1:15" x14ac:dyDescent="0.2">
      <c r="A93" s="2">
        <v>342</v>
      </c>
      <c r="B93" s="2" t="s">
        <v>15</v>
      </c>
      <c r="C93" s="2" t="s">
        <v>16</v>
      </c>
      <c r="D93" s="2">
        <v>14</v>
      </c>
      <c r="E93" s="2" t="s">
        <v>17</v>
      </c>
      <c r="F93" s="2" t="s">
        <v>19</v>
      </c>
      <c r="G93" s="3">
        <v>0.26</v>
      </c>
      <c r="H93" s="3">
        <v>0.26</v>
      </c>
      <c r="I93" s="3">
        <v>129.53</v>
      </c>
      <c r="J93" s="3">
        <v>129.79</v>
      </c>
      <c r="K93" s="3">
        <v>140.85</v>
      </c>
      <c r="L93" s="3">
        <v>141.10999999999999</v>
      </c>
      <c r="M93" s="6">
        <f t="shared" si="1"/>
        <v>0</v>
      </c>
      <c r="N93" s="12" t="s">
        <v>22</v>
      </c>
      <c r="O93" s="11"/>
    </row>
    <row r="94" spans="1:15" x14ac:dyDescent="0.2">
      <c r="A94" s="2">
        <v>342</v>
      </c>
      <c r="B94" s="2" t="s">
        <v>15</v>
      </c>
      <c r="C94" s="2" t="s">
        <v>16</v>
      </c>
      <c r="D94" s="2">
        <v>15</v>
      </c>
      <c r="E94" s="2" t="s">
        <v>17</v>
      </c>
      <c r="F94" s="2">
        <v>1</v>
      </c>
      <c r="G94" s="3">
        <v>1.5</v>
      </c>
      <c r="H94" s="3">
        <v>1.5</v>
      </c>
      <c r="I94" s="3">
        <v>129.30000000000001</v>
      </c>
      <c r="J94" s="3">
        <v>130.80000000000001</v>
      </c>
      <c r="K94" s="3">
        <v>140.72</v>
      </c>
      <c r="L94" s="3">
        <v>142.22</v>
      </c>
      <c r="M94" s="6">
        <f t="shared" si="1"/>
        <v>-0.38999999999998636</v>
      </c>
      <c r="N94" s="12" t="s">
        <v>22</v>
      </c>
      <c r="O94" s="11"/>
    </row>
    <row r="95" spans="1:15" x14ac:dyDescent="0.2">
      <c r="A95" s="2">
        <v>342</v>
      </c>
      <c r="B95" s="2" t="s">
        <v>15</v>
      </c>
      <c r="C95" s="2" t="s">
        <v>16</v>
      </c>
      <c r="D95" s="2">
        <v>15</v>
      </c>
      <c r="E95" s="2" t="s">
        <v>17</v>
      </c>
      <c r="F95" s="2">
        <v>2</v>
      </c>
      <c r="G95" s="3">
        <v>1.5</v>
      </c>
      <c r="H95" s="3">
        <v>1.5</v>
      </c>
      <c r="I95" s="3">
        <v>130.80000000000001</v>
      </c>
      <c r="J95" s="3">
        <v>132.30000000000001</v>
      </c>
      <c r="K95" s="3">
        <v>142.22</v>
      </c>
      <c r="L95" s="3">
        <v>143.72</v>
      </c>
      <c r="M95" s="6">
        <f t="shared" si="1"/>
        <v>0</v>
      </c>
      <c r="N95" s="12" t="s">
        <v>22</v>
      </c>
      <c r="O95" s="11"/>
    </row>
    <row r="96" spans="1:15" x14ac:dyDescent="0.2">
      <c r="A96" s="2">
        <v>342</v>
      </c>
      <c r="B96" s="2" t="s">
        <v>15</v>
      </c>
      <c r="C96" s="2" t="s">
        <v>18</v>
      </c>
      <c r="D96" s="2">
        <v>15</v>
      </c>
      <c r="E96" s="2" t="s">
        <v>17</v>
      </c>
      <c r="F96" s="2">
        <v>7</v>
      </c>
      <c r="G96" s="3">
        <v>0.56999999999999995</v>
      </c>
      <c r="H96" s="3">
        <v>0.56999999999999995</v>
      </c>
      <c r="I96" s="3">
        <v>129.32</v>
      </c>
      <c r="J96" s="3">
        <v>129.88999999999999</v>
      </c>
      <c r="K96" s="3">
        <v>145.07</v>
      </c>
      <c r="L96" s="3">
        <v>145.63999999999999</v>
      </c>
      <c r="M96" s="4">
        <f t="shared" si="1"/>
        <v>1.3499999999999943</v>
      </c>
      <c r="N96" s="12" t="s">
        <v>22</v>
      </c>
      <c r="O96" s="11"/>
    </row>
    <row r="97" spans="1:15" x14ac:dyDescent="0.2">
      <c r="A97" s="2">
        <v>342</v>
      </c>
      <c r="B97" s="2" t="s">
        <v>15</v>
      </c>
      <c r="C97" s="2" t="s">
        <v>18</v>
      </c>
      <c r="D97" s="2">
        <v>15</v>
      </c>
      <c r="E97" s="2" t="s">
        <v>17</v>
      </c>
      <c r="F97" s="2" t="s">
        <v>19</v>
      </c>
      <c r="G97" s="3">
        <v>0.21</v>
      </c>
      <c r="H97" s="3">
        <v>0.21</v>
      </c>
      <c r="I97" s="3">
        <v>129.88999999999999</v>
      </c>
      <c r="J97" s="3">
        <v>130.1</v>
      </c>
      <c r="K97" s="3">
        <v>145.63999999999999</v>
      </c>
      <c r="L97" s="3">
        <v>145.85</v>
      </c>
      <c r="M97" s="6">
        <f t="shared" si="1"/>
        <v>0</v>
      </c>
      <c r="N97" s="12" t="s">
        <v>22</v>
      </c>
      <c r="O97" s="11"/>
    </row>
    <row r="98" spans="1:15" x14ac:dyDescent="0.2">
      <c r="A98" s="2">
        <v>342</v>
      </c>
      <c r="B98" s="2" t="s">
        <v>15</v>
      </c>
      <c r="C98" s="2" t="s">
        <v>18</v>
      </c>
      <c r="D98" s="2">
        <v>16</v>
      </c>
      <c r="E98" s="2" t="s">
        <v>17</v>
      </c>
      <c r="F98" s="2">
        <v>1</v>
      </c>
      <c r="G98" s="3">
        <v>1.5</v>
      </c>
      <c r="H98" s="3">
        <v>1.5</v>
      </c>
      <c r="I98" s="3">
        <v>129.9</v>
      </c>
      <c r="J98" s="3">
        <v>131.4</v>
      </c>
      <c r="K98" s="3">
        <v>146.33000000000001</v>
      </c>
      <c r="L98" s="3">
        <v>147.83000000000001</v>
      </c>
      <c r="M98" s="4">
        <f t="shared" si="1"/>
        <v>0.48000000000001819</v>
      </c>
      <c r="N98" s="12" t="s">
        <v>22</v>
      </c>
      <c r="O98" s="11"/>
    </row>
    <row r="99" spans="1:15" x14ac:dyDescent="0.2">
      <c r="A99" s="2">
        <v>342</v>
      </c>
      <c r="B99" s="2" t="s">
        <v>15</v>
      </c>
      <c r="C99" s="2" t="s">
        <v>16</v>
      </c>
      <c r="D99" s="2">
        <v>15</v>
      </c>
      <c r="E99" s="2" t="s">
        <v>17</v>
      </c>
      <c r="F99" s="2">
        <v>6</v>
      </c>
      <c r="G99" s="3">
        <v>1.41</v>
      </c>
      <c r="H99" s="3">
        <v>1.41</v>
      </c>
      <c r="I99" s="3">
        <v>136.80000000000001</v>
      </c>
      <c r="J99" s="3">
        <v>138.21</v>
      </c>
      <c r="K99" s="3">
        <v>148.22</v>
      </c>
      <c r="L99" s="3">
        <v>149.63</v>
      </c>
      <c r="M99" s="4">
        <f t="shared" si="1"/>
        <v>0.38999999999998636</v>
      </c>
      <c r="N99" s="12" t="s">
        <v>22</v>
      </c>
      <c r="O99" s="11"/>
    </row>
    <row r="100" spans="1:15" x14ac:dyDescent="0.2">
      <c r="A100" s="2">
        <v>342</v>
      </c>
      <c r="B100" s="2" t="s">
        <v>15</v>
      </c>
      <c r="C100" s="2" t="s">
        <v>16</v>
      </c>
      <c r="D100" s="2">
        <v>15</v>
      </c>
      <c r="E100" s="2" t="s">
        <v>17</v>
      </c>
      <c r="F100" s="2" t="s">
        <v>19</v>
      </c>
      <c r="G100" s="3">
        <v>0.22</v>
      </c>
      <c r="H100" s="3">
        <v>0.22</v>
      </c>
      <c r="I100" s="3">
        <v>138.21</v>
      </c>
      <c r="J100" s="3">
        <v>138.43</v>
      </c>
      <c r="K100" s="3">
        <v>149.63</v>
      </c>
      <c r="L100" s="3">
        <v>149.85</v>
      </c>
      <c r="M100" s="6">
        <f t="shared" si="1"/>
        <v>0</v>
      </c>
      <c r="N100" s="12" t="s">
        <v>22</v>
      </c>
      <c r="O100" s="11"/>
    </row>
    <row r="101" spans="1:15" x14ac:dyDescent="0.2">
      <c r="A101" s="2">
        <v>342</v>
      </c>
      <c r="B101" s="2" t="s">
        <v>15</v>
      </c>
      <c r="C101" s="2" t="s">
        <v>16</v>
      </c>
      <c r="D101" s="2">
        <v>16</v>
      </c>
      <c r="E101" s="2" t="s">
        <v>17</v>
      </c>
      <c r="F101" s="2">
        <v>1</v>
      </c>
      <c r="G101" s="3">
        <v>1.45</v>
      </c>
      <c r="H101" s="3">
        <v>1.45</v>
      </c>
      <c r="I101" s="3">
        <v>138.80000000000001</v>
      </c>
      <c r="J101" s="3">
        <v>140.25</v>
      </c>
      <c r="K101" s="3">
        <v>151.76000000000002</v>
      </c>
      <c r="L101" s="3">
        <v>153.21</v>
      </c>
      <c r="M101" s="4">
        <f t="shared" si="1"/>
        <v>1.910000000000025</v>
      </c>
      <c r="N101" s="12" t="s">
        <v>22</v>
      </c>
      <c r="O101" s="11"/>
    </row>
    <row r="102" spans="1:15" x14ac:dyDescent="0.2">
      <c r="A102" s="2">
        <v>342</v>
      </c>
      <c r="B102" s="2" t="s">
        <v>15</v>
      </c>
      <c r="C102" s="2" t="s">
        <v>18</v>
      </c>
      <c r="D102" s="2">
        <v>16</v>
      </c>
      <c r="E102" s="2" t="s">
        <v>17</v>
      </c>
      <c r="F102" s="2">
        <v>6</v>
      </c>
      <c r="G102" s="3">
        <v>0.68</v>
      </c>
      <c r="H102" s="3">
        <v>0.68</v>
      </c>
      <c r="I102" s="3">
        <v>137.4</v>
      </c>
      <c r="J102" s="3">
        <v>138.08000000000001</v>
      </c>
      <c r="K102" s="3">
        <v>153.83000000000001</v>
      </c>
      <c r="L102" s="3">
        <v>154.51000000000002</v>
      </c>
      <c r="M102" s="4">
        <f t="shared" si="1"/>
        <v>0.62000000000000455</v>
      </c>
      <c r="N102" s="12" t="s">
        <v>22</v>
      </c>
      <c r="O102" s="11"/>
    </row>
    <row r="103" spans="1:15" x14ac:dyDescent="0.2">
      <c r="A103" s="2">
        <v>342</v>
      </c>
      <c r="B103" s="2" t="s">
        <v>15</v>
      </c>
      <c r="C103" s="2" t="s">
        <v>18</v>
      </c>
      <c r="D103" s="2">
        <v>16</v>
      </c>
      <c r="E103" s="2" t="s">
        <v>17</v>
      </c>
      <c r="F103" s="2" t="s">
        <v>19</v>
      </c>
      <c r="G103" s="3">
        <v>0.26</v>
      </c>
      <c r="H103" s="3">
        <v>0.26</v>
      </c>
      <c r="I103" s="3">
        <v>138.08000000000001</v>
      </c>
      <c r="J103" s="3">
        <v>138.34</v>
      </c>
      <c r="K103" s="3">
        <v>154.51000000000002</v>
      </c>
      <c r="L103" s="3">
        <v>154.77000000000001</v>
      </c>
      <c r="M103" s="6">
        <f t="shared" si="1"/>
        <v>0</v>
      </c>
      <c r="N103" s="12" t="s">
        <v>22</v>
      </c>
      <c r="O103" s="11"/>
    </row>
    <row r="104" spans="1:15" x14ac:dyDescent="0.2">
      <c r="A104" s="2">
        <v>342</v>
      </c>
      <c r="B104" s="2" t="s">
        <v>15</v>
      </c>
      <c r="C104" s="2" t="s">
        <v>16</v>
      </c>
      <c r="D104" s="2">
        <v>16</v>
      </c>
      <c r="E104" s="2" t="s">
        <v>17</v>
      </c>
      <c r="F104" s="2" t="s">
        <v>19</v>
      </c>
      <c r="G104" s="3">
        <v>0.24</v>
      </c>
      <c r="H104" s="3">
        <v>0.24</v>
      </c>
      <c r="I104" s="3">
        <v>147.56</v>
      </c>
      <c r="J104" s="3">
        <v>147.80000000000001</v>
      </c>
      <c r="K104" s="3">
        <v>160.52000000000001</v>
      </c>
      <c r="L104" s="3">
        <v>160.76000000000002</v>
      </c>
      <c r="M104" s="4">
        <f t="shared" si="1"/>
        <v>5.75</v>
      </c>
      <c r="N104" s="12" t="s">
        <v>22</v>
      </c>
      <c r="O104" s="11"/>
    </row>
    <row r="105" spans="1:15" x14ac:dyDescent="0.2">
      <c r="A105" s="2">
        <v>342</v>
      </c>
      <c r="B105" s="2" t="s">
        <v>15</v>
      </c>
      <c r="C105" s="2" t="s">
        <v>18</v>
      </c>
      <c r="D105" s="2">
        <v>17</v>
      </c>
      <c r="E105" s="2" t="s">
        <v>20</v>
      </c>
      <c r="F105" s="2">
        <v>1</v>
      </c>
      <c r="G105" s="3">
        <v>0.88</v>
      </c>
      <c r="H105" s="3">
        <v>0.88</v>
      </c>
      <c r="I105" s="3">
        <v>138.30000000000001</v>
      </c>
      <c r="J105" s="3">
        <v>139.18</v>
      </c>
      <c r="K105" s="3">
        <v>160.73000000000002</v>
      </c>
      <c r="L105" s="3">
        <v>161.61000000000001</v>
      </c>
      <c r="M105" s="6">
        <f t="shared" si="1"/>
        <v>-3.0000000000001137E-2</v>
      </c>
      <c r="N105" s="12" t="s">
        <v>22</v>
      </c>
      <c r="O105" s="11"/>
    </row>
    <row r="106" spans="1:15" x14ac:dyDescent="0.2">
      <c r="A106" s="2">
        <v>342</v>
      </c>
      <c r="B106" s="2" t="s">
        <v>15</v>
      </c>
      <c r="C106" s="2" t="s">
        <v>16</v>
      </c>
      <c r="D106" s="2">
        <v>17</v>
      </c>
      <c r="E106" s="2" t="s">
        <v>17</v>
      </c>
      <c r="F106" s="2" t="s">
        <v>19</v>
      </c>
      <c r="G106" s="3">
        <v>0.21</v>
      </c>
      <c r="H106" s="3">
        <v>0.21</v>
      </c>
      <c r="I106" s="3">
        <v>147.80000000000001</v>
      </c>
      <c r="J106" s="3">
        <v>148.01</v>
      </c>
      <c r="K106" s="3">
        <v>161.66000000000003</v>
      </c>
      <c r="L106" s="3">
        <v>161.87</v>
      </c>
      <c r="M106" s="4">
        <f t="shared" si="1"/>
        <v>5.0000000000011369E-2</v>
      </c>
      <c r="N106" s="12" t="s">
        <v>22</v>
      </c>
      <c r="O106" s="11"/>
    </row>
    <row r="107" spans="1:15" x14ac:dyDescent="0.2">
      <c r="A107" s="2">
        <v>342</v>
      </c>
      <c r="B107" s="2" t="s">
        <v>15</v>
      </c>
      <c r="C107" s="2" t="s">
        <v>16</v>
      </c>
      <c r="D107" s="2">
        <v>18</v>
      </c>
      <c r="E107" s="2" t="s">
        <v>20</v>
      </c>
      <c r="F107" s="2">
        <v>1</v>
      </c>
      <c r="G107" s="3">
        <v>0.76</v>
      </c>
      <c r="H107" s="3">
        <v>0.83</v>
      </c>
      <c r="I107" s="3">
        <v>148</v>
      </c>
      <c r="J107" s="3">
        <v>148.83000000000001</v>
      </c>
      <c r="K107" s="3">
        <v>161.88</v>
      </c>
      <c r="L107" s="3">
        <v>162.71</v>
      </c>
      <c r="M107" s="4">
        <f t="shared" si="1"/>
        <v>9.9999999999909051E-3</v>
      </c>
      <c r="N107" s="12" t="s">
        <v>22</v>
      </c>
      <c r="O107" s="11"/>
    </row>
    <row r="108" spans="1:15" x14ac:dyDescent="0.2">
      <c r="A108" s="2">
        <v>342</v>
      </c>
      <c r="B108" s="2" t="s">
        <v>15</v>
      </c>
      <c r="C108" s="2" t="s">
        <v>18</v>
      </c>
      <c r="D108" s="2">
        <v>18</v>
      </c>
      <c r="E108" s="2" t="s">
        <v>20</v>
      </c>
      <c r="F108" s="2">
        <v>1</v>
      </c>
      <c r="G108" s="3">
        <v>1.39</v>
      </c>
      <c r="H108" s="3">
        <v>1.39</v>
      </c>
      <c r="I108" s="3">
        <v>145.4</v>
      </c>
      <c r="J108" s="3">
        <v>146.79</v>
      </c>
      <c r="K108" s="3">
        <v>163.38</v>
      </c>
      <c r="L108" s="3">
        <v>164.76999999999998</v>
      </c>
      <c r="M108" s="4">
        <f t="shared" si="1"/>
        <v>0.66999999999998749</v>
      </c>
      <c r="N108" s="12" t="s">
        <v>22</v>
      </c>
      <c r="O108" s="11"/>
    </row>
    <row r="109" spans="1:15" x14ac:dyDescent="0.2">
      <c r="A109" s="2">
        <v>342</v>
      </c>
      <c r="B109" s="2" t="s">
        <v>15</v>
      </c>
      <c r="C109" s="2" t="s">
        <v>18</v>
      </c>
      <c r="D109" s="2">
        <v>18</v>
      </c>
      <c r="E109" s="2" t="s">
        <v>20</v>
      </c>
      <c r="F109" s="2" t="s">
        <v>19</v>
      </c>
      <c r="G109" s="3">
        <v>0.22</v>
      </c>
      <c r="H109" s="3">
        <v>0.22</v>
      </c>
      <c r="I109" s="3">
        <v>146.79</v>
      </c>
      <c r="J109" s="3">
        <v>147.01</v>
      </c>
      <c r="K109" s="3">
        <v>164.76999999999998</v>
      </c>
      <c r="L109" s="3">
        <v>164.98999999999998</v>
      </c>
      <c r="M109" s="6">
        <f t="shared" si="1"/>
        <v>0</v>
      </c>
      <c r="N109" s="12" t="s">
        <v>22</v>
      </c>
      <c r="O109" s="11"/>
    </row>
    <row r="110" spans="1:15" x14ac:dyDescent="0.2">
      <c r="A110" s="2">
        <v>342</v>
      </c>
      <c r="B110" s="2" t="s">
        <v>15</v>
      </c>
      <c r="C110" s="2" t="s">
        <v>16</v>
      </c>
      <c r="D110" s="2">
        <v>19</v>
      </c>
      <c r="E110" s="2" t="s">
        <v>20</v>
      </c>
      <c r="F110" s="2">
        <v>1</v>
      </c>
      <c r="G110" s="3">
        <v>1.5</v>
      </c>
      <c r="H110" s="3">
        <v>1.5</v>
      </c>
      <c r="I110" s="3">
        <v>156</v>
      </c>
      <c r="J110" s="3">
        <v>157.5</v>
      </c>
      <c r="K110" s="3">
        <v>173.07999999999998</v>
      </c>
      <c r="L110" s="3">
        <v>174.57999999999998</v>
      </c>
      <c r="M110" s="4">
        <f t="shared" si="1"/>
        <v>8.0900000000000034</v>
      </c>
      <c r="N110" s="12" t="s">
        <v>22</v>
      </c>
      <c r="O110" s="11"/>
    </row>
    <row r="111" spans="1:15" x14ac:dyDescent="0.2">
      <c r="A111" s="2">
        <v>342</v>
      </c>
      <c r="B111" s="2" t="s">
        <v>15</v>
      </c>
      <c r="C111" s="2" t="s">
        <v>16</v>
      </c>
      <c r="D111" s="2">
        <v>19</v>
      </c>
      <c r="E111" s="2" t="s">
        <v>20</v>
      </c>
      <c r="F111" s="2">
        <v>2</v>
      </c>
      <c r="G111" s="3">
        <v>1.5</v>
      </c>
      <c r="H111" s="3">
        <v>1.5</v>
      </c>
      <c r="I111" s="3">
        <v>157.5</v>
      </c>
      <c r="J111" s="3">
        <v>159</v>
      </c>
      <c r="K111" s="3">
        <v>174.57999999999998</v>
      </c>
      <c r="L111" s="3">
        <v>176.07999999999998</v>
      </c>
      <c r="M111" s="6">
        <f t="shared" si="1"/>
        <v>0</v>
      </c>
      <c r="N111" s="12" t="s">
        <v>22</v>
      </c>
      <c r="O111" s="11"/>
    </row>
    <row r="112" spans="1:15" x14ac:dyDescent="0.2">
      <c r="A112" s="2">
        <v>342</v>
      </c>
      <c r="B112" s="2" t="s">
        <v>15</v>
      </c>
      <c r="C112" s="2" t="s">
        <v>16</v>
      </c>
      <c r="D112" s="2">
        <v>19</v>
      </c>
      <c r="E112" s="2" t="s">
        <v>20</v>
      </c>
      <c r="F112" s="2">
        <v>3</v>
      </c>
      <c r="G112" s="3">
        <v>1.5</v>
      </c>
      <c r="H112" s="3">
        <v>1.5</v>
      </c>
      <c r="I112" s="3">
        <v>159</v>
      </c>
      <c r="J112" s="3">
        <v>160.5</v>
      </c>
      <c r="K112" s="3">
        <v>176.07999999999998</v>
      </c>
      <c r="L112" s="3">
        <v>177.57999999999998</v>
      </c>
      <c r="M112" s="6">
        <f t="shared" si="1"/>
        <v>0</v>
      </c>
      <c r="N112" s="12" t="s">
        <v>22</v>
      </c>
      <c r="O112" s="11"/>
    </row>
    <row r="113" spans="1:15" x14ac:dyDescent="0.2">
      <c r="A113" s="2">
        <v>342</v>
      </c>
      <c r="B113" s="2" t="s">
        <v>15</v>
      </c>
      <c r="C113" s="2" t="s">
        <v>18</v>
      </c>
      <c r="D113" s="2">
        <v>20</v>
      </c>
      <c r="E113" s="2" t="s">
        <v>17</v>
      </c>
      <c r="F113" s="2">
        <v>6</v>
      </c>
      <c r="G113" s="2">
        <v>1.2</v>
      </c>
      <c r="H113" s="2">
        <v>1.2</v>
      </c>
      <c r="I113" s="2">
        <v>162.53</v>
      </c>
      <c r="J113" s="2">
        <v>163.72999999999999</v>
      </c>
      <c r="K113" s="2">
        <f t="shared" ref="K113:L114" si="2">I113+17.87</f>
        <v>180.4</v>
      </c>
      <c r="L113" s="2">
        <f t="shared" si="2"/>
        <v>181.6</v>
      </c>
      <c r="M113" s="4">
        <f t="shared" si="1"/>
        <v>2.8200000000000216</v>
      </c>
      <c r="N113" s="12" t="s">
        <v>22</v>
      </c>
      <c r="O113" s="11"/>
    </row>
    <row r="114" spans="1:15" x14ac:dyDescent="0.2">
      <c r="A114" s="2">
        <v>342</v>
      </c>
      <c r="B114" s="2" t="s">
        <v>15</v>
      </c>
      <c r="C114" s="2" t="s">
        <v>18</v>
      </c>
      <c r="D114" s="2">
        <v>20</v>
      </c>
      <c r="E114" s="2" t="s">
        <v>17</v>
      </c>
      <c r="F114" s="2" t="s">
        <v>19</v>
      </c>
      <c r="G114" s="2">
        <v>0.4</v>
      </c>
      <c r="H114" s="2">
        <v>0.4</v>
      </c>
      <c r="I114" s="2">
        <v>163.72999999999999</v>
      </c>
      <c r="J114" s="2">
        <v>164.06</v>
      </c>
      <c r="K114" s="2">
        <f t="shared" si="2"/>
        <v>181.6</v>
      </c>
      <c r="L114" s="2">
        <f t="shared" si="2"/>
        <v>181.93</v>
      </c>
      <c r="M114" s="6">
        <f t="shared" si="1"/>
        <v>0</v>
      </c>
      <c r="N114" s="12" t="s">
        <v>22</v>
      </c>
      <c r="O114" s="11"/>
    </row>
    <row r="115" spans="1:15" x14ac:dyDescent="0.2">
      <c r="A115" s="2">
        <v>342</v>
      </c>
      <c r="B115" s="2" t="s">
        <v>15</v>
      </c>
      <c r="C115" s="2" t="s">
        <v>16</v>
      </c>
      <c r="D115" s="2">
        <v>19</v>
      </c>
      <c r="E115" s="2" t="s">
        <v>20</v>
      </c>
      <c r="F115" s="2" t="s">
        <v>19</v>
      </c>
      <c r="G115" s="3">
        <v>0.18</v>
      </c>
      <c r="H115" s="3">
        <v>0.18</v>
      </c>
      <c r="I115" s="3">
        <v>165.47</v>
      </c>
      <c r="J115" s="3">
        <v>165.65</v>
      </c>
      <c r="K115" s="3">
        <v>182.55</v>
      </c>
      <c r="L115" s="3">
        <v>182.73000000000002</v>
      </c>
      <c r="M115" s="4">
        <f t="shared" si="1"/>
        <v>0.62000000000000455</v>
      </c>
      <c r="N115" s="12" t="s">
        <v>22</v>
      </c>
      <c r="O115" s="11"/>
    </row>
    <row r="116" spans="1:15" x14ac:dyDescent="0.2">
      <c r="A116" s="2">
        <v>342</v>
      </c>
      <c r="B116" s="2" t="s">
        <v>15</v>
      </c>
      <c r="C116" s="2" t="s">
        <v>16</v>
      </c>
      <c r="D116" s="2">
        <v>20</v>
      </c>
      <c r="E116" s="2" t="s">
        <v>20</v>
      </c>
      <c r="F116" s="2">
        <v>3</v>
      </c>
      <c r="G116" s="3">
        <v>1.5</v>
      </c>
      <c r="H116" s="3">
        <v>1.5</v>
      </c>
      <c r="I116" s="3">
        <v>168.7</v>
      </c>
      <c r="J116" s="3">
        <v>170.2</v>
      </c>
      <c r="K116" s="3">
        <v>186.75</v>
      </c>
      <c r="L116" s="3">
        <v>188.25</v>
      </c>
      <c r="M116" s="4">
        <f t="shared" si="1"/>
        <v>4.0199999999999818</v>
      </c>
      <c r="N116" s="12" t="s">
        <v>22</v>
      </c>
      <c r="O116" s="11"/>
    </row>
    <row r="117" spans="1:15" x14ac:dyDescent="0.2">
      <c r="A117" s="2">
        <v>342</v>
      </c>
      <c r="B117" s="2" t="s">
        <v>15</v>
      </c>
      <c r="C117" s="2" t="s">
        <v>16</v>
      </c>
      <c r="D117" s="2">
        <v>20</v>
      </c>
      <c r="E117" s="2" t="s">
        <v>20</v>
      </c>
      <c r="F117" s="2">
        <v>4</v>
      </c>
      <c r="G117" s="3">
        <v>1.5</v>
      </c>
      <c r="H117" s="3">
        <v>1.5</v>
      </c>
      <c r="I117" s="3">
        <v>170.2</v>
      </c>
      <c r="J117" s="3">
        <v>171.7</v>
      </c>
      <c r="K117" s="3">
        <v>188.25</v>
      </c>
      <c r="L117" s="3">
        <v>189.75</v>
      </c>
      <c r="M117" s="6">
        <f t="shared" si="1"/>
        <v>0</v>
      </c>
      <c r="N117" s="12" t="s">
        <v>22</v>
      </c>
      <c r="O117" s="11"/>
    </row>
    <row r="118" spans="1:15" x14ac:dyDescent="0.2">
      <c r="A118" s="2">
        <v>342</v>
      </c>
      <c r="B118" s="2" t="s">
        <v>15</v>
      </c>
      <c r="C118" s="2" t="s">
        <v>16</v>
      </c>
      <c r="D118" s="2">
        <v>20</v>
      </c>
      <c r="E118" s="2" t="s">
        <v>20</v>
      </c>
      <c r="F118" s="2">
        <v>5</v>
      </c>
      <c r="G118" s="3">
        <v>1.5</v>
      </c>
      <c r="H118" s="3">
        <v>1.5</v>
      </c>
      <c r="I118" s="3">
        <v>171.7</v>
      </c>
      <c r="J118" s="3">
        <v>173.2</v>
      </c>
      <c r="K118" s="3">
        <v>189.75</v>
      </c>
      <c r="L118" s="3">
        <v>191.25</v>
      </c>
      <c r="M118" s="6">
        <f t="shared" si="1"/>
        <v>0</v>
      </c>
      <c r="N118" s="12" t="s">
        <v>22</v>
      </c>
      <c r="O118" s="11"/>
    </row>
    <row r="119" spans="1:15" x14ac:dyDescent="0.2">
      <c r="A119" s="2">
        <v>342</v>
      </c>
      <c r="B119" s="2" t="s">
        <v>15</v>
      </c>
      <c r="C119" s="2" t="s">
        <v>16</v>
      </c>
      <c r="D119" s="2">
        <v>20</v>
      </c>
      <c r="E119" s="2" t="s">
        <v>20</v>
      </c>
      <c r="F119" s="2">
        <v>6</v>
      </c>
      <c r="G119" s="3">
        <v>1.4</v>
      </c>
      <c r="H119" s="3">
        <v>1.4</v>
      </c>
      <c r="I119" s="3">
        <v>173.2</v>
      </c>
      <c r="J119" s="3">
        <v>174.6</v>
      </c>
      <c r="K119" s="3">
        <v>191.25</v>
      </c>
      <c r="L119" s="3">
        <v>192.65</v>
      </c>
      <c r="M119" s="6">
        <f t="shared" si="1"/>
        <v>0</v>
      </c>
      <c r="N119" s="12" t="s">
        <v>22</v>
      </c>
      <c r="O119" s="11"/>
    </row>
    <row r="120" spans="1:15" x14ac:dyDescent="0.2">
      <c r="A120" s="2">
        <v>342</v>
      </c>
      <c r="B120" s="2" t="s">
        <v>15</v>
      </c>
      <c r="C120" s="2" t="s">
        <v>16</v>
      </c>
      <c r="D120" s="2">
        <v>20</v>
      </c>
      <c r="E120" s="2" t="s">
        <v>20</v>
      </c>
      <c r="F120" s="2">
        <v>7</v>
      </c>
      <c r="G120" s="3">
        <v>0.57999999999999996</v>
      </c>
      <c r="H120" s="3">
        <v>0.57999999999999996</v>
      </c>
      <c r="I120" s="3">
        <v>174.6</v>
      </c>
      <c r="J120" s="3">
        <v>175.18</v>
      </c>
      <c r="K120" s="3">
        <v>192.65</v>
      </c>
      <c r="L120" s="3">
        <v>193.23000000000002</v>
      </c>
      <c r="M120" s="6">
        <f t="shared" si="1"/>
        <v>0</v>
      </c>
      <c r="N120" s="12" t="s">
        <v>22</v>
      </c>
      <c r="O120" s="11"/>
    </row>
    <row r="121" spans="1:15" x14ac:dyDescent="0.2">
      <c r="A121" s="2">
        <v>342</v>
      </c>
      <c r="B121" s="2" t="s">
        <v>15</v>
      </c>
      <c r="C121" s="2" t="s">
        <v>16</v>
      </c>
      <c r="D121" s="2">
        <v>20</v>
      </c>
      <c r="E121" s="2" t="s">
        <v>20</v>
      </c>
      <c r="F121" s="2" t="s">
        <v>19</v>
      </c>
      <c r="G121" s="3">
        <v>0.28999999999999998</v>
      </c>
      <c r="H121" s="3">
        <v>0.28999999999999998</v>
      </c>
      <c r="I121" s="3">
        <v>175.18</v>
      </c>
      <c r="J121" s="3">
        <v>175.47</v>
      </c>
      <c r="K121" s="3">
        <v>193.23000000000002</v>
      </c>
      <c r="L121" s="3">
        <v>193.52</v>
      </c>
      <c r="M121" s="6">
        <f t="shared" si="1"/>
        <v>0</v>
      </c>
      <c r="N121" s="12" t="s">
        <v>22</v>
      </c>
      <c r="O121" s="11"/>
    </row>
    <row r="122" spans="1:15" x14ac:dyDescent="0.2">
      <c r="A122" s="2">
        <v>342</v>
      </c>
      <c r="B122" s="2" t="s">
        <v>15</v>
      </c>
      <c r="C122" s="2" t="s">
        <v>18</v>
      </c>
      <c r="D122" s="2">
        <v>22</v>
      </c>
      <c r="E122" s="2" t="s">
        <v>17</v>
      </c>
      <c r="F122" s="2">
        <v>1</v>
      </c>
      <c r="G122" s="3">
        <v>1.5</v>
      </c>
      <c r="H122" s="3">
        <v>1.5</v>
      </c>
      <c r="I122" s="3">
        <v>173</v>
      </c>
      <c r="J122" s="3">
        <v>174.5</v>
      </c>
      <c r="K122" s="3">
        <v>196.54</v>
      </c>
      <c r="L122" s="3">
        <v>198.04</v>
      </c>
      <c r="M122" s="4">
        <f t="shared" si="1"/>
        <v>3.0199999999999818</v>
      </c>
      <c r="N122" s="12" t="s">
        <v>22</v>
      </c>
      <c r="O122" s="11"/>
    </row>
    <row r="123" spans="1:15" x14ac:dyDescent="0.2">
      <c r="A123" s="2">
        <v>342</v>
      </c>
      <c r="B123" s="2" t="s">
        <v>15</v>
      </c>
      <c r="C123" s="2" t="s">
        <v>18</v>
      </c>
      <c r="D123" s="2">
        <v>22</v>
      </c>
      <c r="E123" s="2" t="s">
        <v>17</v>
      </c>
      <c r="F123" s="2">
        <v>2</v>
      </c>
      <c r="G123" s="3">
        <v>1.4</v>
      </c>
      <c r="H123" s="3">
        <v>1.4</v>
      </c>
      <c r="I123" s="3">
        <v>174.5</v>
      </c>
      <c r="J123" s="3">
        <v>175.9</v>
      </c>
      <c r="K123" s="3">
        <v>198.04</v>
      </c>
      <c r="L123" s="3">
        <v>199.44</v>
      </c>
      <c r="M123" s="6">
        <f t="shared" si="1"/>
        <v>0</v>
      </c>
      <c r="N123" s="12" t="s">
        <v>22</v>
      </c>
      <c r="O123" s="11"/>
    </row>
    <row r="124" spans="1:15" x14ac:dyDescent="0.2">
      <c r="A124" s="2">
        <v>342</v>
      </c>
      <c r="B124" s="2" t="s">
        <v>15</v>
      </c>
      <c r="C124" s="2" t="s">
        <v>18</v>
      </c>
      <c r="D124" s="2">
        <v>22</v>
      </c>
      <c r="E124" s="2" t="s">
        <v>17</v>
      </c>
      <c r="F124" s="2" t="s">
        <v>19</v>
      </c>
      <c r="G124" s="3">
        <v>7.0000000000000007E-2</v>
      </c>
      <c r="H124" s="3">
        <v>7.0000000000000007E-2</v>
      </c>
      <c r="I124" s="3">
        <v>175.9</v>
      </c>
      <c r="J124" s="3">
        <v>175.97</v>
      </c>
      <c r="K124" s="3">
        <v>199.44</v>
      </c>
      <c r="L124" s="3">
        <v>199.51</v>
      </c>
      <c r="M124" s="6">
        <f t="shared" si="1"/>
        <v>0</v>
      </c>
      <c r="N124" s="12" t="s">
        <v>22</v>
      </c>
      <c r="O124" s="11"/>
    </row>
    <row r="125" spans="1:15" x14ac:dyDescent="0.2">
      <c r="A125" s="2">
        <v>342</v>
      </c>
      <c r="B125" s="2" t="s">
        <v>15</v>
      </c>
      <c r="C125" s="2" t="s">
        <v>18</v>
      </c>
      <c r="D125" s="2">
        <v>23</v>
      </c>
      <c r="E125" s="2" t="s">
        <v>20</v>
      </c>
      <c r="F125" s="2">
        <v>1</v>
      </c>
      <c r="G125" s="3">
        <v>1.5</v>
      </c>
      <c r="H125" s="3">
        <v>1.5</v>
      </c>
      <c r="I125" s="3">
        <v>175.9</v>
      </c>
      <c r="J125" s="3">
        <v>177.4</v>
      </c>
      <c r="K125" s="3">
        <v>200.56</v>
      </c>
      <c r="L125" s="3">
        <v>202.06</v>
      </c>
      <c r="M125" s="4">
        <f t="shared" si="1"/>
        <v>1.0500000000000114</v>
      </c>
      <c r="N125" s="12" t="s">
        <v>22</v>
      </c>
      <c r="O125" s="11"/>
    </row>
    <row r="126" spans="1:15" x14ac:dyDescent="0.2">
      <c r="A126" s="2">
        <v>342</v>
      </c>
      <c r="B126" s="2" t="s">
        <v>15</v>
      </c>
      <c r="C126" s="2" t="s">
        <v>18</v>
      </c>
      <c r="D126" s="2">
        <v>23</v>
      </c>
      <c r="E126" s="2" t="s">
        <v>20</v>
      </c>
      <c r="F126" s="2">
        <v>2</v>
      </c>
      <c r="G126" s="3">
        <v>1.1000000000000001</v>
      </c>
      <c r="H126" s="3">
        <v>1.1000000000000001</v>
      </c>
      <c r="I126" s="3">
        <v>177.4</v>
      </c>
      <c r="J126" s="3">
        <v>178.5</v>
      </c>
      <c r="K126" s="3">
        <v>202.06</v>
      </c>
      <c r="L126" s="3">
        <v>203.16</v>
      </c>
      <c r="M126" s="6">
        <f t="shared" si="1"/>
        <v>0</v>
      </c>
      <c r="N126" s="12" t="s">
        <v>22</v>
      </c>
      <c r="O126" s="11"/>
    </row>
    <row r="127" spans="1:15" x14ac:dyDescent="0.2">
      <c r="A127" s="2">
        <v>342</v>
      </c>
      <c r="B127" s="2" t="s">
        <v>15</v>
      </c>
      <c r="C127" s="2" t="s">
        <v>18</v>
      </c>
      <c r="D127" s="2">
        <v>23</v>
      </c>
      <c r="E127" s="2" t="s">
        <v>20</v>
      </c>
      <c r="F127" s="2">
        <v>3</v>
      </c>
      <c r="G127" s="3">
        <v>0.61</v>
      </c>
      <c r="H127" s="3">
        <v>0.61</v>
      </c>
      <c r="I127" s="3">
        <v>178.5</v>
      </c>
      <c r="J127" s="3">
        <v>179.11</v>
      </c>
      <c r="K127" s="3">
        <v>203.16</v>
      </c>
      <c r="L127" s="3">
        <v>203.77</v>
      </c>
      <c r="M127" s="6">
        <f t="shared" si="1"/>
        <v>0</v>
      </c>
      <c r="N127" s="12" t="s">
        <v>22</v>
      </c>
      <c r="O127" s="11"/>
    </row>
    <row r="128" spans="1:15" x14ac:dyDescent="0.2">
      <c r="A128" s="2">
        <v>342</v>
      </c>
      <c r="B128" s="2" t="s">
        <v>15</v>
      </c>
      <c r="C128" s="2" t="s">
        <v>18</v>
      </c>
      <c r="D128" s="2">
        <v>23</v>
      </c>
      <c r="E128" s="2" t="s">
        <v>20</v>
      </c>
      <c r="F128" s="2" t="s">
        <v>19</v>
      </c>
      <c r="G128" s="3">
        <v>0.46</v>
      </c>
      <c r="H128" s="3">
        <v>0.46</v>
      </c>
      <c r="I128" s="3">
        <v>179.11</v>
      </c>
      <c r="J128" s="3">
        <v>179.57</v>
      </c>
      <c r="K128" s="3">
        <v>203.77</v>
      </c>
      <c r="L128" s="3">
        <v>204.23</v>
      </c>
      <c r="M128" s="6">
        <f t="shared" si="1"/>
        <v>0</v>
      </c>
      <c r="N128" s="12" t="s">
        <v>22</v>
      </c>
      <c r="O128" s="11"/>
    </row>
    <row r="129" spans="1:15" x14ac:dyDescent="0.2">
      <c r="A129" s="2">
        <v>342</v>
      </c>
      <c r="B129" s="2" t="s">
        <v>15</v>
      </c>
      <c r="C129" s="2" t="s">
        <v>18</v>
      </c>
      <c r="D129" s="2">
        <v>24</v>
      </c>
      <c r="E129" s="2" t="s">
        <v>20</v>
      </c>
      <c r="F129" s="2">
        <v>1</v>
      </c>
      <c r="G129" s="3">
        <v>1.33</v>
      </c>
      <c r="H129" s="3">
        <v>1.33</v>
      </c>
      <c r="I129" s="3">
        <v>184.5</v>
      </c>
      <c r="J129" s="3">
        <v>185.83</v>
      </c>
      <c r="K129" s="3">
        <v>210.02</v>
      </c>
      <c r="L129" s="3">
        <v>211.35000000000002</v>
      </c>
      <c r="M129" s="4">
        <f t="shared" si="1"/>
        <v>5.7900000000000205</v>
      </c>
      <c r="N129" s="12" t="s">
        <v>22</v>
      </c>
      <c r="O129" s="11"/>
    </row>
    <row r="130" spans="1:15" x14ac:dyDescent="0.2">
      <c r="A130" s="2">
        <v>342</v>
      </c>
      <c r="B130" s="2" t="s">
        <v>15</v>
      </c>
      <c r="C130" s="2" t="s">
        <v>18</v>
      </c>
      <c r="D130" s="2">
        <v>24</v>
      </c>
      <c r="E130" s="2" t="s">
        <v>20</v>
      </c>
      <c r="F130" s="2" t="s">
        <v>19</v>
      </c>
      <c r="G130" s="3">
        <v>0.28999999999999998</v>
      </c>
      <c r="H130" s="3">
        <v>0.28999999999999998</v>
      </c>
      <c r="I130" s="3">
        <v>185.83</v>
      </c>
      <c r="J130" s="3">
        <v>186.12</v>
      </c>
      <c r="K130" s="3">
        <v>211.35000000000002</v>
      </c>
      <c r="L130" s="3">
        <v>211.64000000000001</v>
      </c>
      <c r="M130" s="6">
        <f t="shared" si="1"/>
        <v>0</v>
      </c>
      <c r="N130" s="12" t="s">
        <v>22</v>
      </c>
      <c r="O130" s="11"/>
    </row>
    <row r="131" spans="1:15" x14ac:dyDescent="0.2">
      <c r="A131" s="2">
        <v>342</v>
      </c>
      <c r="B131" s="2" t="s">
        <v>15</v>
      </c>
      <c r="C131" s="2" t="s">
        <v>16</v>
      </c>
      <c r="D131" s="2">
        <v>22</v>
      </c>
      <c r="E131" s="2" t="s">
        <v>20</v>
      </c>
      <c r="F131" s="2">
        <v>3</v>
      </c>
      <c r="G131" s="3">
        <v>0.72</v>
      </c>
      <c r="H131" s="3">
        <v>0.72</v>
      </c>
      <c r="I131" s="3">
        <v>187.6</v>
      </c>
      <c r="J131" s="3">
        <v>188.32</v>
      </c>
      <c r="K131" s="3">
        <v>212.48</v>
      </c>
      <c r="L131" s="3">
        <v>213.2</v>
      </c>
      <c r="M131" s="4">
        <f t="shared" si="1"/>
        <v>0.83999999999997499</v>
      </c>
      <c r="N131" s="12" t="s">
        <v>22</v>
      </c>
      <c r="O131" s="11"/>
    </row>
    <row r="132" spans="1:15" x14ac:dyDescent="0.2">
      <c r="A132" s="2">
        <v>342</v>
      </c>
      <c r="B132" s="2" t="s">
        <v>15</v>
      </c>
      <c r="C132" s="2" t="s">
        <v>16</v>
      </c>
      <c r="D132" s="2">
        <v>22</v>
      </c>
      <c r="E132" s="2" t="s">
        <v>20</v>
      </c>
      <c r="F132" s="2" t="s">
        <v>19</v>
      </c>
      <c r="G132" s="3">
        <v>0.39</v>
      </c>
      <c r="H132" s="3">
        <v>0.39</v>
      </c>
      <c r="I132" s="3">
        <v>188.32</v>
      </c>
      <c r="J132" s="3">
        <v>188.71</v>
      </c>
      <c r="K132" s="3">
        <v>213.2</v>
      </c>
      <c r="L132" s="3">
        <v>213.59</v>
      </c>
      <c r="M132" s="6">
        <f t="shared" si="1"/>
        <v>0</v>
      </c>
      <c r="N132" s="12" t="s">
        <v>22</v>
      </c>
      <c r="O132" s="11"/>
    </row>
    <row r="133" spans="1:15" x14ac:dyDescent="0.2">
      <c r="A133" s="2">
        <v>342</v>
      </c>
      <c r="B133" s="2" t="s">
        <v>15</v>
      </c>
      <c r="C133" s="2" t="s">
        <v>16</v>
      </c>
      <c r="D133" s="2">
        <v>23</v>
      </c>
      <c r="E133" s="2" t="s">
        <v>20</v>
      </c>
      <c r="F133" s="2">
        <v>1</v>
      </c>
      <c r="G133" s="3">
        <v>1.5</v>
      </c>
      <c r="H133" s="3">
        <v>1.5</v>
      </c>
      <c r="I133" s="3">
        <v>194.8</v>
      </c>
      <c r="J133" s="3">
        <v>196.3</v>
      </c>
      <c r="K133" s="3">
        <v>216.33</v>
      </c>
      <c r="L133" s="3">
        <v>217.83</v>
      </c>
      <c r="M133" s="4">
        <f t="shared" si="1"/>
        <v>2.7400000000000091</v>
      </c>
      <c r="N133" s="12" t="s">
        <v>22</v>
      </c>
      <c r="O133" s="11"/>
    </row>
    <row r="134" spans="1:15" x14ac:dyDescent="0.2">
      <c r="A134" s="2">
        <v>342</v>
      </c>
      <c r="B134" s="2" t="s">
        <v>15</v>
      </c>
      <c r="C134" s="2" t="s">
        <v>18</v>
      </c>
      <c r="D134" s="2">
        <v>25</v>
      </c>
      <c r="E134" s="2" t="s">
        <v>20</v>
      </c>
      <c r="F134" s="2">
        <v>6</v>
      </c>
      <c r="G134" s="3">
        <v>1.25</v>
      </c>
      <c r="H134" s="3">
        <v>1.25</v>
      </c>
      <c r="I134" s="3">
        <v>195</v>
      </c>
      <c r="J134" s="3">
        <v>196.25</v>
      </c>
      <c r="K134" s="3">
        <v>219.09</v>
      </c>
      <c r="L134" s="3">
        <v>220.34</v>
      </c>
      <c r="M134" s="4">
        <f t="shared" ref="M134:M170" si="3">K134-L133</f>
        <v>1.2599999999999909</v>
      </c>
      <c r="N134" s="12" t="s">
        <v>22</v>
      </c>
      <c r="O134" s="11"/>
    </row>
    <row r="135" spans="1:15" x14ac:dyDescent="0.2">
      <c r="A135" s="2">
        <v>342</v>
      </c>
      <c r="B135" s="2" t="s">
        <v>15</v>
      </c>
      <c r="C135" s="2" t="s">
        <v>18</v>
      </c>
      <c r="D135" s="2">
        <v>25</v>
      </c>
      <c r="E135" s="2" t="s">
        <v>20</v>
      </c>
      <c r="F135" s="2">
        <v>7</v>
      </c>
      <c r="G135" s="3">
        <v>0.76</v>
      </c>
      <c r="H135" s="3">
        <v>0.76</v>
      </c>
      <c r="I135" s="3">
        <v>196.25</v>
      </c>
      <c r="J135" s="3">
        <v>197.01</v>
      </c>
      <c r="K135" s="3">
        <v>220.34</v>
      </c>
      <c r="L135" s="3">
        <v>221.1</v>
      </c>
      <c r="M135" s="6">
        <f t="shared" si="3"/>
        <v>0</v>
      </c>
      <c r="N135" s="12" t="s">
        <v>22</v>
      </c>
      <c r="O135" s="11"/>
    </row>
    <row r="136" spans="1:15" x14ac:dyDescent="0.2">
      <c r="A136" s="2">
        <v>342</v>
      </c>
      <c r="B136" s="2" t="s">
        <v>15</v>
      </c>
      <c r="C136" s="2" t="s">
        <v>18</v>
      </c>
      <c r="D136" s="2">
        <v>26</v>
      </c>
      <c r="E136" s="2" t="s">
        <v>20</v>
      </c>
      <c r="F136" s="2">
        <v>1</v>
      </c>
      <c r="G136" s="3">
        <v>1.5</v>
      </c>
      <c r="H136" s="3">
        <v>1.5</v>
      </c>
      <c r="I136" s="3">
        <v>197.2</v>
      </c>
      <c r="J136" s="3">
        <v>198.7</v>
      </c>
      <c r="K136" s="3">
        <v>222.64999999999998</v>
      </c>
      <c r="L136" s="3">
        <v>224.14999999999998</v>
      </c>
      <c r="M136" s="4">
        <f t="shared" si="3"/>
        <v>1.5499999999999829</v>
      </c>
      <c r="N136" s="12" t="s">
        <v>22</v>
      </c>
      <c r="O136" s="11"/>
    </row>
    <row r="137" spans="1:15" x14ac:dyDescent="0.2">
      <c r="A137" s="2">
        <v>342</v>
      </c>
      <c r="B137" s="2" t="s">
        <v>15</v>
      </c>
      <c r="C137" s="2" t="s">
        <v>16</v>
      </c>
      <c r="D137" s="2">
        <v>23</v>
      </c>
      <c r="E137" s="2" t="s">
        <v>20</v>
      </c>
      <c r="F137" s="2">
        <v>7</v>
      </c>
      <c r="G137" s="3">
        <v>0.61</v>
      </c>
      <c r="H137" s="3">
        <v>0.61</v>
      </c>
      <c r="I137" s="3">
        <v>203.5</v>
      </c>
      <c r="J137" s="3">
        <v>204.11</v>
      </c>
      <c r="K137" s="3">
        <v>225.03</v>
      </c>
      <c r="L137" s="3">
        <v>225.64000000000001</v>
      </c>
      <c r="M137" s="4">
        <f t="shared" si="3"/>
        <v>0.88000000000002387</v>
      </c>
      <c r="N137" s="12" t="s">
        <v>22</v>
      </c>
      <c r="O137" s="11"/>
    </row>
    <row r="138" spans="1:15" x14ac:dyDescent="0.2">
      <c r="A138" s="2">
        <v>342</v>
      </c>
      <c r="B138" s="2" t="s">
        <v>15</v>
      </c>
      <c r="C138" s="2" t="s">
        <v>16</v>
      </c>
      <c r="D138" s="2">
        <v>23</v>
      </c>
      <c r="E138" s="2" t="s">
        <v>20</v>
      </c>
      <c r="F138" s="2" t="s">
        <v>19</v>
      </c>
      <c r="G138" s="3">
        <v>0.23</v>
      </c>
      <c r="H138" s="3">
        <v>0.23</v>
      </c>
      <c r="I138" s="3">
        <v>204.11</v>
      </c>
      <c r="J138" s="3">
        <v>204.34</v>
      </c>
      <c r="K138" s="3">
        <v>225.64000000000001</v>
      </c>
      <c r="L138" s="3">
        <v>225.87</v>
      </c>
      <c r="M138" s="6">
        <f t="shared" si="3"/>
        <v>0</v>
      </c>
      <c r="N138" s="12" t="s">
        <v>22</v>
      </c>
      <c r="O138" s="11"/>
    </row>
    <row r="139" spans="1:15" x14ac:dyDescent="0.2">
      <c r="A139" s="2">
        <v>342</v>
      </c>
      <c r="B139" s="2" t="s">
        <v>15</v>
      </c>
      <c r="C139" s="2" t="s">
        <v>16</v>
      </c>
      <c r="D139" s="2">
        <v>24</v>
      </c>
      <c r="E139" s="2" t="s">
        <v>20</v>
      </c>
      <c r="F139" s="2" t="s">
        <v>19</v>
      </c>
      <c r="G139" s="3">
        <v>0.32</v>
      </c>
      <c r="H139" s="3">
        <v>0.32</v>
      </c>
      <c r="I139" s="3">
        <v>204.5</v>
      </c>
      <c r="J139" s="3">
        <v>204.82</v>
      </c>
      <c r="K139" s="3">
        <v>227</v>
      </c>
      <c r="L139" s="3">
        <v>227.32</v>
      </c>
      <c r="M139" s="4">
        <f t="shared" si="3"/>
        <v>1.1299999999999955</v>
      </c>
      <c r="N139" s="12" t="s">
        <v>22</v>
      </c>
      <c r="O139" s="11"/>
    </row>
    <row r="140" spans="1:15" x14ac:dyDescent="0.2">
      <c r="A140" s="2">
        <v>342</v>
      </c>
      <c r="B140" s="2" t="s">
        <v>15</v>
      </c>
      <c r="C140" s="2" t="s">
        <v>18</v>
      </c>
      <c r="D140" s="2">
        <v>26</v>
      </c>
      <c r="E140" s="2" t="s">
        <v>20</v>
      </c>
      <c r="F140" s="2" t="s">
        <v>19</v>
      </c>
      <c r="G140" s="3">
        <v>0.37</v>
      </c>
      <c r="H140" s="3">
        <v>0.37</v>
      </c>
      <c r="I140" s="3">
        <v>203.21</v>
      </c>
      <c r="J140" s="3">
        <v>203.58</v>
      </c>
      <c r="K140" s="3">
        <v>228.66</v>
      </c>
      <c r="L140" s="3">
        <v>229.03</v>
      </c>
      <c r="M140" s="4">
        <f t="shared" si="3"/>
        <v>1.3400000000000034</v>
      </c>
      <c r="N140" s="12" t="s">
        <v>22</v>
      </c>
      <c r="O140" s="11"/>
    </row>
    <row r="141" spans="1:15" x14ac:dyDescent="0.2">
      <c r="A141" s="2">
        <v>342</v>
      </c>
      <c r="B141" s="2" t="s">
        <v>15</v>
      </c>
      <c r="C141" s="2" t="s">
        <v>18</v>
      </c>
      <c r="D141" s="2">
        <v>27</v>
      </c>
      <c r="E141" s="2" t="s">
        <v>20</v>
      </c>
      <c r="F141" s="2" t="s">
        <v>19</v>
      </c>
      <c r="G141" s="3">
        <v>0.23</v>
      </c>
      <c r="H141" s="3">
        <v>0.23</v>
      </c>
      <c r="I141" s="3">
        <v>206.9</v>
      </c>
      <c r="J141" s="3">
        <v>207.13</v>
      </c>
      <c r="K141" s="3">
        <v>233.32</v>
      </c>
      <c r="L141" s="3">
        <v>233.55</v>
      </c>
      <c r="M141" s="4">
        <f t="shared" si="3"/>
        <v>4.289999999999992</v>
      </c>
      <c r="N141" s="12" t="s">
        <v>22</v>
      </c>
      <c r="O141" s="11"/>
    </row>
    <row r="142" spans="1:15" x14ac:dyDescent="0.2">
      <c r="A142" s="2">
        <v>342</v>
      </c>
      <c r="B142" s="2" t="s">
        <v>15</v>
      </c>
      <c r="C142" s="2" t="s">
        <v>16</v>
      </c>
      <c r="D142" s="2">
        <v>25</v>
      </c>
      <c r="E142" s="2" t="s">
        <v>20</v>
      </c>
      <c r="F142" s="2" t="s">
        <v>19</v>
      </c>
      <c r="G142" s="3">
        <v>0.5</v>
      </c>
      <c r="H142" s="3">
        <v>0.5</v>
      </c>
      <c r="I142" s="3">
        <v>217.85</v>
      </c>
      <c r="J142" s="3">
        <v>218.35</v>
      </c>
      <c r="K142" s="3">
        <v>240.87</v>
      </c>
      <c r="L142" s="3">
        <v>241.37</v>
      </c>
      <c r="M142" s="4">
        <f t="shared" si="3"/>
        <v>7.3199999999999932</v>
      </c>
      <c r="N142" s="12" t="s">
        <v>22</v>
      </c>
      <c r="O142" s="11"/>
    </row>
    <row r="143" spans="1:15" x14ac:dyDescent="0.2">
      <c r="A143" s="2">
        <v>342</v>
      </c>
      <c r="B143" s="2" t="s">
        <v>15</v>
      </c>
      <c r="C143" s="2" t="s">
        <v>18</v>
      </c>
      <c r="D143" s="2">
        <v>28</v>
      </c>
      <c r="E143" s="2" t="s">
        <v>20</v>
      </c>
      <c r="F143" s="2">
        <v>1</v>
      </c>
      <c r="G143" s="3">
        <v>1.5</v>
      </c>
      <c r="H143" s="3">
        <v>1.5</v>
      </c>
      <c r="I143" s="3">
        <v>216.6</v>
      </c>
      <c r="J143" s="3">
        <v>218.1</v>
      </c>
      <c r="K143" s="3">
        <v>247</v>
      </c>
      <c r="L143" s="3">
        <v>248.5</v>
      </c>
      <c r="M143" s="4">
        <f t="shared" si="3"/>
        <v>5.6299999999999955</v>
      </c>
      <c r="N143" s="12" t="s">
        <v>22</v>
      </c>
      <c r="O143" s="11"/>
    </row>
    <row r="144" spans="1:15" x14ac:dyDescent="0.2">
      <c r="A144" s="2">
        <v>342</v>
      </c>
      <c r="B144" s="2" t="s">
        <v>15</v>
      </c>
      <c r="C144" s="2" t="s">
        <v>16</v>
      </c>
      <c r="D144" s="2">
        <v>26</v>
      </c>
      <c r="E144" s="2" t="s">
        <v>20</v>
      </c>
      <c r="F144" s="2">
        <v>6</v>
      </c>
      <c r="G144" s="3">
        <v>1.26</v>
      </c>
      <c r="H144" s="3">
        <v>1.26</v>
      </c>
      <c r="I144" s="3">
        <v>222</v>
      </c>
      <c r="J144" s="3">
        <v>223.26</v>
      </c>
      <c r="K144" s="3">
        <v>249.07999999999998</v>
      </c>
      <c r="L144" s="3">
        <v>250.33999999999997</v>
      </c>
      <c r="M144" s="4">
        <f t="shared" si="3"/>
        <v>0.57999999999998408</v>
      </c>
      <c r="N144" s="12" t="s">
        <v>22</v>
      </c>
      <c r="O144" s="11"/>
    </row>
    <row r="145" spans="1:15" x14ac:dyDescent="0.2">
      <c r="A145" s="2">
        <v>342</v>
      </c>
      <c r="B145" s="2" t="s">
        <v>15</v>
      </c>
      <c r="C145" s="2" t="s">
        <v>16</v>
      </c>
      <c r="D145" s="2">
        <v>26</v>
      </c>
      <c r="E145" s="2" t="s">
        <v>20</v>
      </c>
      <c r="F145" s="2">
        <v>7</v>
      </c>
      <c r="G145" s="3">
        <v>0.66</v>
      </c>
      <c r="H145" s="3">
        <v>0.66</v>
      </c>
      <c r="I145" s="3">
        <v>223.26</v>
      </c>
      <c r="J145" s="3">
        <v>223.92</v>
      </c>
      <c r="K145" s="3">
        <v>250.33999999999997</v>
      </c>
      <c r="L145" s="3">
        <v>251</v>
      </c>
      <c r="M145" s="6">
        <f t="shared" si="3"/>
        <v>0</v>
      </c>
      <c r="N145" s="12" t="s">
        <v>22</v>
      </c>
      <c r="O145" s="11"/>
    </row>
    <row r="146" spans="1:15" x14ac:dyDescent="0.2">
      <c r="A146" s="2">
        <v>342</v>
      </c>
      <c r="B146" s="2" t="s">
        <v>15</v>
      </c>
      <c r="C146" s="2" t="s">
        <v>16</v>
      </c>
      <c r="D146" s="2">
        <v>26</v>
      </c>
      <c r="E146" s="2" t="s">
        <v>20</v>
      </c>
      <c r="F146" s="2" t="s">
        <v>19</v>
      </c>
      <c r="G146" s="3">
        <v>0.28999999999999998</v>
      </c>
      <c r="H146" s="3">
        <v>0.28999999999999998</v>
      </c>
      <c r="I146" s="3">
        <v>223.92</v>
      </c>
      <c r="J146" s="3">
        <v>224.21</v>
      </c>
      <c r="K146" s="3">
        <v>251</v>
      </c>
      <c r="L146" s="3">
        <v>251.29000000000002</v>
      </c>
      <c r="M146" s="6">
        <f t="shared" si="3"/>
        <v>0</v>
      </c>
      <c r="N146" s="12" t="s">
        <v>22</v>
      </c>
      <c r="O146" s="11"/>
    </row>
    <row r="147" spans="1:15" x14ac:dyDescent="0.2">
      <c r="A147" s="2">
        <v>342</v>
      </c>
      <c r="B147" s="2" t="s">
        <v>15</v>
      </c>
      <c r="C147" s="2" t="s">
        <v>16</v>
      </c>
      <c r="D147" s="2">
        <v>27</v>
      </c>
      <c r="E147" s="2" t="s">
        <v>20</v>
      </c>
      <c r="F147" s="2">
        <v>1</v>
      </c>
      <c r="G147" s="3">
        <v>1.5</v>
      </c>
      <c r="H147" s="3">
        <v>1.5</v>
      </c>
      <c r="I147" s="3">
        <v>224.2</v>
      </c>
      <c r="J147" s="3">
        <v>225.7</v>
      </c>
      <c r="K147" s="3">
        <v>251.89</v>
      </c>
      <c r="L147" s="3">
        <v>253.39</v>
      </c>
      <c r="M147" s="4">
        <f t="shared" si="3"/>
        <v>0.59999999999996589</v>
      </c>
      <c r="N147" s="12" t="s">
        <v>22</v>
      </c>
      <c r="O147" s="11"/>
    </row>
    <row r="148" spans="1:15" x14ac:dyDescent="0.2">
      <c r="A148" s="2">
        <v>342</v>
      </c>
      <c r="B148" s="2" t="s">
        <v>15</v>
      </c>
      <c r="C148" s="2" t="s">
        <v>18</v>
      </c>
      <c r="D148" s="2">
        <v>28</v>
      </c>
      <c r="E148" s="2" t="s">
        <v>20</v>
      </c>
      <c r="F148" s="2">
        <v>6</v>
      </c>
      <c r="G148" s="3">
        <v>0.74</v>
      </c>
      <c r="H148" s="3">
        <v>0.74</v>
      </c>
      <c r="I148" s="3">
        <v>223.61</v>
      </c>
      <c r="J148" s="3">
        <v>224.35</v>
      </c>
      <c r="K148" s="3">
        <v>254.01000000000002</v>
      </c>
      <c r="L148" s="3">
        <v>254.75</v>
      </c>
      <c r="M148" s="4">
        <f t="shared" si="3"/>
        <v>0.62000000000003297</v>
      </c>
      <c r="N148" s="12" t="s">
        <v>22</v>
      </c>
      <c r="O148" s="11"/>
    </row>
    <row r="149" spans="1:15" x14ac:dyDescent="0.2">
      <c r="A149" s="2">
        <v>342</v>
      </c>
      <c r="B149" s="2" t="s">
        <v>15</v>
      </c>
      <c r="C149" s="2" t="s">
        <v>18</v>
      </c>
      <c r="D149" s="2">
        <v>28</v>
      </c>
      <c r="E149" s="2" t="s">
        <v>20</v>
      </c>
      <c r="F149" s="2" t="s">
        <v>19</v>
      </c>
      <c r="G149" s="3">
        <v>0.12</v>
      </c>
      <c r="H149" s="3">
        <v>0.12</v>
      </c>
      <c r="I149" s="3">
        <v>224.35</v>
      </c>
      <c r="J149" s="3">
        <v>224.47</v>
      </c>
      <c r="K149" s="3">
        <v>254.75</v>
      </c>
      <c r="L149" s="3">
        <v>254.87</v>
      </c>
      <c r="M149" s="6">
        <f t="shared" si="3"/>
        <v>0</v>
      </c>
      <c r="N149" s="12" t="s">
        <v>22</v>
      </c>
      <c r="O149" s="11"/>
    </row>
    <row r="150" spans="1:15" x14ac:dyDescent="0.2">
      <c r="A150" s="2">
        <v>342</v>
      </c>
      <c r="B150" s="2" t="s">
        <v>15</v>
      </c>
      <c r="C150" s="2" t="s">
        <v>16</v>
      </c>
      <c r="D150" s="2">
        <v>27</v>
      </c>
      <c r="E150" s="2" t="s">
        <v>20</v>
      </c>
      <c r="F150" s="2" t="s">
        <v>19</v>
      </c>
      <c r="G150" s="3">
        <v>0.14000000000000001</v>
      </c>
      <c r="H150" s="3">
        <v>0.14000000000000001</v>
      </c>
      <c r="I150" s="3">
        <v>233.1</v>
      </c>
      <c r="J150" s="3">
        <v>233.24</v>
      </c>
      <c r="K150" s="3">
        <v>260.79000000000002</v>
      </c>
      <c r="L150" s="3">
        <v>260.93</v>
      </c>
      <c r="M150" s="4">
        <f t="shared" si="3"/>
        <v>5.9200000000000159</v>
      </c>
      <c r="N150" s="12" t="s">
        <v>22</v>
      </c>
      <c r="O150" s="11"/>
    </row>
    <row r="151" spans="1:15" x14ac:dyDescent="0.2">
      <c r="A151" s="2">
        <v>342</v>
      </c>
      <c r="B151" s="2" t="s">
        <v>15</v>
      </c>
      <c r="C151" s="2" t="s">
        <v>16</v>
      </c>
      <c r="D151" s="2">
        <v>28</v>
      </c>
      <c r="E151" s="2" t="s">
        <v>20</v>
      </c>
      <c r="F151" s="2">
        <v>1</v>
      </c>
      <c r="G151" s="3">
        <v>1.5</v>
      </c>
      <c r="H151" s="3">
        <v>1.5</v>
      </c>
      <c r="I151" s="3">
        <v>233.9</v>
      </c>
      <c r="J151" s="3">
        <v>235.4</v>
      </c>
      <c r="K151" s="3">
        <v>262.69</v>
      </c>
      <c r="L151" s="3">
        <v>264.19</v>
      </c>
      <c r="M151" s="4">
        <f t="shared" si="3"/>
        <v>1.7599999999999909</v>
      </c>
      <c r="N151" s="12" t="s">
        <v>22</v>
      </c>
      <c r="O151" s="11"/>
    </row>
    <row r="152" spans="1:15" x14ac:dyDescent="0.2">
      <c r="A152" s="2">
        <v>342</v>
      </c>
      <c r="B152" s="2" t="s">
        <v>15</v>
      </c>
      <c r="C152" s="2" t="s">
        <v>18</v>
      </c>
      <c r="D152" s="2">
        <v>29</v>
      </c>
      <c r="E152" s="2" t="s">
        <v>20</v>
      </c>
      <c r="F152" s="2">
        <v>6</v>
      </c>
      <c r="G152" s="3">
        <v>0.97</v>
      </c>
      <c r="H152" s="3">
        <v>0.97</v>
      </c>
      <c r="I152" s="3">
        <v>233.4</v>
      </c>
      <c r="J152" s="3">
        <v>234.37</v>
      </c>
      <c r="K152" s="3">
        <v>265.82</v>
      </c>
      <c r="L152" s="3">
        <v>266.79000000000002</v>
      </c>
      <c r="M152" s="4">
        <f t="shared" si="3"/>
        <v>1.6299999999999955</v>
      </c>
      <c r="N152" s="12" t="s">
        <v>22</v>
      </c>
      <c r="O152" s="11"/>
    </row>
    <row r="153" spans="1:15" x14ac:dyDescent="0.2">
      <c r="A153" s="2">
        <v>342</v>
      </c>
      <c r="B153" s="2" t="s">
        <v>15</v>
      </c>
      <c r="C153" s="2" t="s">
        <v>18</v>
      </c>
      <c r="D153" s="2">
        <v>29</v>
      </c>
      <c r="E153" s="2" t="s">
        <v>20</v>
      </c>
      <c r="F153" s="2" t="s">
        <v>19</v>
      </c>
      <c r="G153" s="3">
        <v>0.31</v>
      </c>
      <c r="H153" s="3">
        <v>0.31</v>
      </c>
      <c r="I153" s="3">
        <v>234.37</v>
      </c>
      <c r="J153" s="3">
        <v>234.68</v>
      </c>
      <c r="K153" s="3">
        <v>266.79000000000002</v>
      </c>
      <c r="L153" s="3">
        <v>267.10000000000002</v>
      </c>
      <c r="M153" s="6">
        <f t="shared" si="3"/>
        <v>0</v>
      </c>
      <c r="N153" s="12" t="s">
        <v>22</v>
      </c>
      <c r="O153" s="11"/>
    </row>
    <row r="154" spans="1:15" x14ac:dyDescent="0.2">
      <c r="A154" s="2">
        <v>342</v>
      </c>
      <c r="B154" s="2" t="s">
        <v>15</v>
      </c>
      <c r="C154" s="2" t="s">
        <v>18</v>
      </c>
      <c r="D154" s="2">
        <v>30</v>
      </c>
      <c r="E154" s="2" t="s">
        <v>20</v>
      </c>
      <c r="F154" s="2">
        <v>1</v>
      </c>
      <c r="G154" s="3">
        <v>1.5</v>
      </c>
      <c r="H154" s="3">
        <v>1.5</v>
      </c>
      <c r="I154" s="3">
        <v>236</v>
      </c>
      <c r="J154" s="3">
        <v>237.5</v>
      </c>
      <c r="K154" s="3">
        <v>268.89</v>
      </c>
      <c r="L154" s="3">
        <v>270.39</v>
      </c>
      <c r="M154" s="4">
        <f t="shared" si="3"/>
        <v>1.7899999999999636</v>
      </c>
      <c r="N154" s="12" t="s">
        <v>22</v>
      </c>
      <c r="O154" s="11"/>
    </row>
    <row r="155" spans="1:15" x14ac:dyDescent="0.2">
      <c r="A155" s="2">
        <v>342</v>
      </c>
      <c r="B155" s="2" t="s">
        <v>15</v>
      </c>
      <c r="C155" s="2" t="s">
        <v>16</v>
      </c>
      <c r="D155" s="2">
        <v>28</v>
      </c>
      <c r="E155" s="2" t="s">
        <v>20</v>
      </c>
      <c r="F155" s="2">
        <v>6</v>
      </c>
      <c r="G155" s="3">
        <v>0.61</v>
      </c>
      <c r="H155" s="3">
        <v>0.61</v>
      </c>
      <c r="I155" s="3">
        <v>241.4</v>
      </c>
      <c r="J155" s="3">
        <v>242.01</v>
      </c>
      <c r="K155" s="3">
        <v>270.19</v>
      </c>
      <c r="L155" s="3">
        <v>270.8</v>
      </c>
      <c r="M155" s="6">
        <f t="shared" si="3"/>
        <v>-0.19999999999998863</v>
      </c>
      <c r="N155" s="12" t="s">
        <v>22</v>
      </c>
      <c r="O155" s="11"/>
    </row>
    <row r="156" spans="1:15" x14ac:dyDescent="0.2">
      <c r="A156" s="2">
        <v>342</v>
      </c>
      <c r="B156" s="2" t="s">
        <v>15</v>
      </c>
      <c r="C156" s="2" t="s">
        <v>18</v>
      </c>
      <c r="D156" s="2">
        <v>30</v>
      </c>
      <c r="E156" s="2" t="s">
        <v>20</v>
      </c>
      <c r="F156" s="2">
        <v>2</v>
      </c>
      <c r="G156" s="3">
        <v>1.5</v>
      </c>
      <c r="H156" s="3">
        <v>1.5</v>
      </c>
      <c r="I156" s="3">
        <v>237.5</v>
      </c>
      <c r="J156" s="3">
        <v>239</v>
      </c>
      <c r="K156" s="3">
        <v>270.39</v>
      </c>
      <c r="L156" s="3">
        <v>271.89</v>
      </c>
      <c r="M156" s="6">
        <f t="shared" si="3"/>
        <v>-0.41000000000002501</v>
      </c>
      <c r="N156" s="12" t="s">
        <v>23</v>
      </c>
      <c r="O156" s="11"/>
    </row>
    <row r="157" spans="1:15" x14ac:dyDescent="0.2">
      <c r="A157" s="2">
        <v>342</v>
      </c>
      <c r="B157" s="2" t="s">
        <v>15</v>
      </c>
      <c r="C157" s="2" t="s">
        <v>18</v>
      </c>
      <c r="D157" s="2">
        <v>30</v>
      </c>
      <c r="E157" s="2" t="s">
        <v>20</v>
      </c>
      <c r="F157" s="2">
        <v>3</v>
      </c>
      <c r="G157" s="3">
        <v>1.5</v>
      </c>
      <c r="H157" s="3">
        <v>1.5</v>
      </c>
      <c r="I157" s="3">
        <v>239</v>
      </c>
      <c r="J157" s="3">
        <v>240.5</v>
      </c>
      <c r="K157" s="3">
        <v>271.89</v>
      </c>
      <c r="L157" s="3">
        <v>273.39</v>
      </c>
      <c r="M157" s="6">
        <f t="shared" si="3"/>
        <v>0</v>
      </c>
      <c r="N157" s="12" t="s">
        <v>23</v>
      </c>
      <c r="O157" s="11"/>
    </row>
    <row r="158" spans="1:15" x14ac:dyDescent="0.2">
      <c r="A158" s="2">
        <v>342</v>
      </c>
      <c r="B158" s="2" t="s">
        <v>15</v>
      </c>
      <c r="C158" s="2" t="s">
        <v>18</v>
      </c>
      <c r="D158" s="2">
        <v>30</v>
      </c>
      <c r="E158" s="2" t="s">
        <v>20</v>
      </c>
      <c r="F158" s="2">
        <v>4</v>
      </c>
      <c r="G158" s="3">
        <v>0.92</v>
      </c>
      <c r="H158" s="3">
        <v>0.92</v>
      </c>
      <c r="I158" s="3">
        <v>240.5</v>
      </c>
      <c r="J158" s="3">
        <v>241.42</v>
      </c>
      <c r="K158" s="3">
        <v>273.39</v>
      </c>
      <c r="L158" s="3">
        <v>274.31</v>
      </c>
      <c r="M158" s="6">
        <f t="shared" si="3"/>
        <v>0</v>
      </c>
      <c r="N158" s="12" t="s">
        <v>23</v>
      </c>
      <c r="O158" s="11"/>
    </row>
    <row r="159" spans="1:15" x14ac:dyDescent="0.2">
      <c r="A159" s="2">
        <v>342</v>
      </c>
      <c r="B159" s="2" t="s">
        <v>15</v>
      </c>
      <c r="C159" s="2" t="s">
        <v>18</v>
      </c>
      <c r="D159" s="2">
        <v>30</v>
      </c>
      <c r="E159" s="2" t="s">
        <v>20</v>
      </c>
      <c r="F159" s="2" t="s">
        <v>19</v>
      </c>
      <c r="G159" s="3">
        <v>0.22</v>
      </c>
      <c r="H159" s="3">
        <v>0.22</v>
      </c>
      <c r="I159" s="3">
        <v>241.42</v>
      </c>
      <c r="J159" s="3">
        <v>241.64</v>
      </c>
      <c r="K159" s="3">
        <v>274.31</v>
      </c>
      <c r="L159" s="3">
        <v>274.52999999999997</v>
      </c>
      <c r="M159" s="6">
        <f t="shared" si="3"/>
        <v>0</v>
      </c>
      <c r="N159" s="12" t="s">
        <v>23</v>
      </c>
      <c r="O159" s="11"/>
    </row>
    <row r="160" spans="1:15" x14ac:dyDescent="0.2">
      <c r="A160" s="2">
        <v>342</v>
      </c>
      <c r="B160" s="3" t="s">
        <v>15</v>
      </c>
      <c r="C160" s="3" t="s">
        <v>18</v>
      </c>
      <c r="D160" s="7">
        <v>31</v>
      </c>
      <c r="E160" s="7" t="s">
        <v>20</v>
      </c>
      <c r="F160" s="7">
        <v>1</v>
      </c>
      <c r="G160" s="3">
        <v>1.5</v>
      </c>
      <c r="H160" s="3">
        <v>1.5</v>
      </c>
      <c r="I160" s="3">
        <v>245.7</v>
      </c>
      <c r="J160" s="3">
        <v>247.2</v>
      </c>
      <c r="K160" s="3">
        <f>I160+33.86</f>
        <v>279.56</v>
      </c>
      <c r="L160" s="3">
        <f>J160+33.86</f>
        <v>281.06</v>
      </c>
      <c r="M160" s="4">
        <f t="shared" si="3"/>
        <v>5.0300000000000296</v>
      </c>
      <c r="N160" s="12" t="s">
        <v>23</v>
      </c>
      <c r="O160" s="11"/>
    </row>
    <row r="161" spans="1:15" x14ac:dyDescent="0.2">
      <c r="A161" s="2">
        <v>342</v>
      </c>
      <c r="B161" s="3" t="s">
        <v>15</v>
      </c>
      <c r="C161" s="3" t="s">
        <v>18</v>
      </c>
      <c r="D161" s="7">
        <v>31</v>
      </c>
      <c r="E161" s="7" t="s">
        <v>20</v>
      </c>
      <c r="F161" s="7">
        <v>2</v>
      </c>
      <c r="G161" s="3">
        <v>1.5</v>
      </c>
      <c r="H161" s="3">
        <v>1.5</v>
      </c>
      <c r="I161" s="3">
        <v>247.2</v>
      </c>
      <c r="J161" s="3">
        <v>248.7</v>
      </c>
      <c r="K161" s="3">
        <f>I161+33.86</f>
        <v>281.06</v>
      </c>
      <c r="L161" s="3">
        <f>J161+33.86</f>
        <v>282.56</v>
      </c>
      <c r="M161" s="6">
        <f t="shared" si="3"/>
        <v>0</v>
      </c>
      <c r="N161" s="12" t="s">
        <v>23</v>
      </c>
      <c r="O161" s="11"/>
    </row>
    <row r="162" spans="1:15" x14ac:dyDescent="0.2">
      <c r="A162" s="2">
        <v>342</v>
      </c>
      <c r="B162" s="3" t="s">
        <v>15</v>
      </c>
      <c r="C162" s="3" t="s">
        <v>18</v>
      </c>
      <c r="D162" s="7">
        <v>31</v>
      </c>
      <c r="E162" s="7" t="s">
        <v>20</v>
      </c>
      <c r="F162" s="7">
        <v>3</v>
      </c>
      <c r="G162" s="3">
        <v>1.5</v>
      </c>
      <c r="H162" s="3">
        <v>1.5</v>
      </c>
      <c r="I162" s="3">
        <v>248.7</v>
      </c>
      <c r="J162" s="3">
        <v>250.2</v>
      </c>
      <c r="K162" s="3">
        <f t="shared" ref="K162:K163" si="4">I162+33.86</f>
        <v>282.56</v>
      </c>
      <c r="L162" s="3">
        <f>J162+33.86</f>
        <v>284.06</v>
      </c>
      <c r="M162" s="6">
        <f t="shared" si="3"/>
        <v>0</v>
      </c>
      <c r="N162" s="12" t="s">
        <v>23</v>
      </c>
      <c r="O162" s="11"/>
    </row>
    <row r="163" spans="1:15" x14ac:dyDescent="0.2">
      <c r="A163" s="2">
        <v>342</v>
      </c>
      <c r="B163" s="3" t="s">
        <v>15</v>
      </c>
      <c r="C163" s="3" t="s">
        <v>18</v>
      </c>
      <c r="D163" s="7">
        <v>31</v>
      </c>
      <c r="E163" s="7" t="s">
        <v>20</v>
      </c>
      <c r="F163" s="7">
        <v>4</v>
      </c>
      <c r="G163" s="3">
        <v>1.21</v>
      </c>
      <c r="H163" s="3">
        <v>1.21</v>
      </c>
      <c r="I163" s="3">
        <v>250.2</v>
      </c>
      <c r="J163" s="3">
        <v>251.41</v>
      </c>
      <c r="K163" s="3">
        <f t="shared" si="4"/>
        <v>284.06</v>
      </c>
      <c r="L163" s="3">
        <f>J163+33.86</f>
        <v>285.27</v>
      </c>
      <c r="M163" s="6">
        <f t="shared" si="3"/>
        <v>0</v>
      </c>
      <c r="N163" s="12" t="s">
        <v>23</v>
      </c>
      <c r="O163" s="11"/>
    </row>
    <row r="164" spans="1:15" x14ac:dyDescent="0.2">
      <c r="A164" s="2">
        <v>342</v>
      </c>
      <c r="B164" s="3" t="s">
        <v>15</v>
      </c>
      <c r="C164" s="3" t="s">
        <v>18</v>
      </c>
      <c r="D164" s="7">
        <v>31</v>
      </c>
      <c r="E164" s="7" t="s">
        <v>20</v>
      </c>
      <c r="F164" s="7" t="s">
        <v>19</v>
      </c>
      <c r="G164" s="3">
        <v>0.51</v>
      </c>
      <c r="H164" s="3">
        <v>0.51</v>
      </c>
      <c r="I164" s="3">
        <v>251.41</v>
      </c>
      <c r="J164" s="3">
        <v>251.92</v>
      </c>
      <c r="K164" s="3">
        <f>I164+33.86</f>
        <v>285.27</v>
      </c>
      <c r="L164" s="3">
        <f>J164+33.86</f>
        <v>285.77999999999997</v>
      </c>
      <c r="M164" s="6">
        <f t="shared" si="3"/>
        <v>0</v>
      </c>
      <c r="N164" s="12" t="s">
        <v>23</v>
      </c>
      <c r="O164" s="11"/>
    </row>
    <row r="165" spans="1:15" x14ac:dyDescent="0.2">
      <c r="A165" s="2">
        <v>342</v>
      </c>
      <c r="B165" s="3" t="s">
        <v>15</v>
      </c>
      <c r="C165" s="3" t="s">
        <v>18</v>
      </c>
      <c r="D165" s="7">
        <v>32</v>
      </c>
      <c r="E165" s="7" t="s">
        <v>20</v>
      </c>
      <c r="F165" s="7">
        <v>1</v>
      </c>
      <c r="G165" s="3">
        <v>1.5</v>
      </c>
      <c r="H165" s="3">
        <v>1.5</v>
      </c>
      <c r="I165" s="3">
        <v>255.4</v>
      </c>
      <c r="J165" s="3">
        <v>256.89999999999998</v>
      </c>
      <c r="K165" s="3">
        <f t="shared" ref="K165:L170" si="5">I165+34.83</f>
        <v>290.23</v>
      </c>
      <c r="L165" s="3">
        <f t="shared" si="5"/>
        <v>291.72999999999996</v>
      </c>
      <c r="M165" s="4">
        <f t="shared" si="3"/>
        <v>4.4500000000000455</v>
      </c>
      <c r="N165" s="12" t="s">
        <v>23</v>
      </c>
      <c r="O165" s="11"/>
    </row>
    <row r="166" spans="1:15" x14ac:dyDescent="0.2">
      <c r="A166" s="2">
        <v>342</v>
      </c>
      <c r="B166" s="3" t="s">
        <v>15</v>
      </c>
      <c r="C166" s="3" t="s">
        <v>18</v>
      </c>
      <c r="D166" s="7">
        <v>32</v>
      </c>
      <c r="E166" s="7" t="s">
        <v>20</v>
      </c>
      <c r="F166" s="7">
        <v>2</v>
      </c>
      <c r="G166" s="3">
        <v>1.5</v>
      </c>
      <c r="H166" s="3">
        <v>1.5</v>
      </c>
      <c r="I166" s="3">
        <v>256.89999999999998</v>
      </c>
      <c r="J166" s="3">
        <v>258.39999999999998</v>
      </c>
      <c r="K166" s="3">
        <f t="shared" si="5"/>
        <v>291.72999999999996</v>
      </c>
      <c r="L166" s="3">
        <f t="shared" si="5"/>
        <v>293.22999999999996</v>
      </c>
      <c r="M166" s="6">
        <f t="shared" si="3"/>
        <v>0</v>
      </c>
      <c r="N166" s="12" t="s">
        <v>23</v>
      </c>
      <c r="O166" s="11"/>
    </row>
    <row r="167" spans="1:15" x14ac:dyDescent="0.2">
      <c r="A167" s="2">
        <v>342</v>
      </c>
      <c r="B167" s="3" t="s">
        <v>15</v>
      </c>
      <c r="C167" s="3" t="s">
        <v>18</v>
      </c>
      <c r="D167" s="7">
        <v>32</v>
      </c>
      <c r="E167" s="7" t="s">
        <v>20</v>
      </c>
      <c r="F167" s="7">
        <v>3</v>
      </c>
      <c r="G167" s="3">
        <v>1.5</v>
      </c>
      <c r="H167" s="3">
        <v>1.5</v>
      </c>
      <c r="I167" s="3">
        <v>258.39999999999998</v>
      </c>
      <c r="J167" s="3">
        <v>259.89999999999998</v>
      </c>
      <c r="K167" s="3">
        <f t="shared" si="5"/>
        <v>293.22999999999996</v>
      </c>
      <c r="L167" s="3">
        <f t="shared" si="5"/>
        <v>294.72999999999996</v>
      </c>
      <c r="M167" s="6">
        <f t="shared" si="3"/>
        <v>0</v>
      </c>
      <c r="N167" s="12" t="s">
        <v>23</v>
      </c>
      <c r="O167" s="11"/>
    </row>
    <row r="168" spans="1:15" x14ac:dyDescent="0.2">
      <c r="A168" s="2">
        <v>342</v>
      </c>
      <c r="B168" s="3" t="s">
        <v>15</v>
      </c>
      <c r="C168" s="3" t="s">
        <v>18</v>
      </c>
      <c r="D168" s="7">
        <v>32</v>
      </c>
      <c r="E168" s="7" t="s">
        <v>20</v>
      </c>
      <c r="F168" s="7">
        <v>4</v>
      </c>
      <c r="G168" s="3">
        <v>1.2</v>
      </c>
      <c r="H168" s="3">
        <v>1.2</v>
      </c>
      <c r="I168" s="3">
        <v>259.89999999999998</v>
      </c>
      <c r="J168" s="3">
        <v>261.10000000000002</v>
      </c>
      <c r="K168" s="3">
        <f t="shared" si="5"/>
        <v>294.72999999999996</v>
      </c>
      <c r="L168" s="3">
        <f t="shared" si="5"/>
        <v>295.93</v>
      </c>
      <c r="M168" s="6">
        <f t="shared" si="3"/>
        <v>0</v>
      </c>
      <c r="N168" s="12" t="s">
        <v>23</v>
      </c>
      <c r="O168" s="11"/>
    </row>
    <row r="169" spans="1:15" x14ac:dyDescent="0.2">
      <c r="A169" s="2">
        <v>342</v>
      </c>
      <c r="B169" s="3" t="s">
        <v>15</v>
      </c>
      <c r="C169" s="3" t="s">
        <v>18</v>
      </c>
      <c r="D169" s="7">
        <v>32</v>
      </c>
      <c r="E169" s="7" t="s">
        <v>20</v>
      </c>
      <c r="F169" s="7">
        <v>5</v>
      </c>
      <c r="G169" s="3">
        <v>0.66</v>
      </c>
      <c r="H169" s="3">
        <v>0.66</v>
      </c>
      <c r="I169" s="3">
        <v>261.10000000000002</v>
      </c>
      <c r="J169" s="3">
        <v>261.76</v>
      </c>
      <c r="K169" s="3">
        <f t="shared" si="5"/>
        <v>295.93</v>
      </c>
      <c r="L169" s="3">
        <f t="shared" si="5"/>
        <v>296.58999999999997</v>
      </c>
      <c r="M169" s="6">
        <f t="shared" si="3"/>
        <v>0</v>
      </c>
      <c r="N169" s="12" t="s">
        <v>23</v>
      </c>
      <c r="O169" s="11"/>
    </row>
    <row r="170" spans="1:15" x14ac:dyDescent="0.2">
      <c r="A170" s="2">
        <v>342</v>
      </c>
      <c r="B170" s="3" t="s">
        <v>15</v>
      </c>
      <c r="C170" s="3" t="s">
        <v>18</v>
      </c>
      <c r="D170" s="7">
        <v>32</v>
      </c>
      <c r="E170" s="7" t="s">
        <v>20</v>
      </c>
      <c r="F170" s="7" t="s">
        <v>19</v>
      </c>
      <c r="G170" s="3">
        <v>0.15</v>
      </c>
      <c r="H170" s="3">
        <v>0.15</v>
      </c>
      <c r="I170" s="3">
        <v>261.76</v>
      </c>
      <c r="J170" s="3">
        <v>261.91000000000003</v>
      </c>
      <c r="K170" s="3">
        <f t="shared" si="5"/>
        <v>296.58999999999997</v>
      </c>
      <c r="L170" s="3">
        <f t="shared" si="5"/>
        <v>296.74</v>
      </c>
      <c r="M170" s="6">
        <f t="shared" si="3"/>
        <v>0</v>
      </c>
      <c r="N170" s="12" t="s">
        <v>23</v>
      </c>
      <c r="O170" s="11"/>
    </row>
    <row r="171" spans="1:15" x14ac:dyDescent="0.2">
      <c r="M171" s="10"/>
    </row>
    <row r="172" spans="1:15" x14ac:dyDescent="0.2">
      <c r="M172" s="10"/>
    </row>
    <row r="173" spans="1:15" x14ac:dyDescent="0.2">
      <c r="M173" s="10"/>
    </row>
    <row r="174" spans="1:15" x14ac:dyDescent="0.2">
      <c r="M174" s="10"/>
    </row>
    <row r="175" spans="1:15" x14ac:dyDescent="0.2">
      <c r="M175" s="10"/>
    </row>
    <row r="180" spans="9:9" x14ac:dyDescent="0.2">
      <c r="I180" s="8">
        <v>3</v>
      </c>
    </row>
  </sheetData>
  <mergeCells count="1">
    <mergeCell ref="H2:J2"/>
  </mergeCells>
  <pageMargins left="0.5" right="0.5" top="0.75" bottom="0.5" header="0.5" footer="0.5"/>
  <pageSetup scale="47" fitToHeight="3" orientation="landscape" horizontalDpi="0" verticalDpi="0"/>
  <headerFooter>
    <oddHeader>&amp;L&amp;"Helvetica,Regular"&amp;12&amp;K000000&amp;F&amp;R&amp;"Helvetica,Regular"&amp;12&amp;K000000&amp;P of &amp;N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IODP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 Technology</dc:creator>
  <cp:lastModifiedBy>Microsoft Office User</cp:lastModifiedBy>
  <cp:lastPrinted>2019-06-21T18:14:45Z</cp:lastPrinted>
  <dcterms:created xsi:type="dcterms:W3CDTF">2016-02-29T20:24:36Z</dcterms:created>
  <dcterms:modified xsi:type="dcterms:W3CDTF">2019-06-21T18:17:24Z</dcterms:modified>
</cp:coreProperties>
</file>